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15480" windowHeight="8190" tabRatio="848" activeTab="1"/>
  </bookViews>
  <sheets>
    <sheet name="Verwendung" sheetId="1" r:id="rId1"/>
    <sheet name="Wohnungsdaten u. Umzugsgutliste" sheetId="2" r:id="rId2"/>
  </sheets>
  <definedNames>
    <definedName name="_xlnm.Print_Area" localSheetId="0">'Verwendung'!$A$1:$I$34</definedName>
    <definedName name="_xlnm.Print_Area" localSheetId="1">'Wohnungsdaten u. Umzugsgutliste'!$A$1:$M$178</definedName>
    <definedName name="Excel_BuiltIn_Print_Area_1_1">'Verwendung'!$A$1:$I$33</definedName>
  </definedNames>
  <calcPr fullCalcOnLoad="1"/>
</workbook>
</file>

<file path=xl/sharedStrings.xml><?xml version="1.0" encoding="utf-8"?>
<sst xmlns="http://schemas.openxmlformats.org/spreadsheetml/2006/main" count="296" uniqueCount="200">
  <si>
    <t>Versandadresse:</t>
  </si>
  <si>
    <t>With Express International</t>
  </si>
  <si>
    <t>76530 Baden-Baden</t>
  </si>
  <si>
    <t xml:space="preserve"> </t>
  </si>
  <si>
    <t>eMail: info@withexpress-international.de</t>
  </si>
  <si>
    <t xml:space="preserve">
Baden-Baden
Berlin – Hamburg – London – Zürich</t>
  </si>
  <si>
    <t>Umzug von Adresse</t>
  </si>
  <si>
    <t>Umzug nach Adresse</t>
  </si>
  <si>
    <t>Name, Vorname</t>
  </si>
  <si>
    <t>Straße</t>
  </si>
  <si>
    <t>PLZ, Ort</t>
  </si>
  <si>
    <t>Telefon / Telefax</t>
  </si>
  <si>
    <t>voraussichtlicher Umzugstermin</t>
  </si>
  <si>
    <t xml:space="preserve">Fragen zu Be- / Entladestelle: </t>
  </si>
  <si>
    <t>Beladestelle</t>
  </si>
  <si>
    <t>Entladestelle</t>
  </si>
  <si>
    <t>Welches Geschoss ?</t>
  </si>
  <si>
    <t>Wie groß ist die Wohnung ?</t>
  </si>
  <si>
    <t xml:space="preserve">   </t>
  </si>
  <si>
    <t>m²</t>
  </si>
  <si>
    <t>Ist ein Innenaufzug nutzbar ?</t>
  </si>
  <si>
    <t>Außenlift einsetzbar ?</t>
  </si>
  <si>
    <t>Enges Treppenhaus ?</t>
  </si>
  <si>
    <t>Halteverbotszone notwendig ?</t>
  </si>
  <si>
    <t>Besteht Halteverbot ?</t>
  </si>
  <si>
    <t>Anfahrt mit LKW möglich ?</t>
  </si>
  <si>
    <t>Entfernung Straße - Haustür in Meter</t>
  </si>
  <si>
    <t>Haben Sie eine Einbauküche ?</t>
  </si>
  <si>
    <t>Wenn ja, bitte geben Sie die Länge der Küche in Meter an.</t>
  </si>
  <si>
    <t>Soll die Küche abgebaut bzw. aufgebaut werden ?</t>
  </si>
  <si>
    <t>Soll eine Waschmaschine/Spülmaschine ab- / angeschlossen werden ?</t>
  </si>
  <si>
    <t>Bemerkungen zum Umzugsgut :</t>
  </si>
  <si>
    <t>Verpacken des Umzugsgutes in Kartons</t>
  </si>
  <si>
    <t>Auspacken der Kartons durch den Spediteur</t>
  </si>
  <si>
    <t>benötigte Umzugskartons:</t>
  </si>
  <si>
    <t xml:space="preserve">ca. </t>
  </si>
  <si>
    <t>benötigte Kleiderkartons:</t>
  </si>
  <si>
    <t>Demontage / Montage des Mobiliars :</t>
  </si>
  <si>
    <t>Versicherung :</t>
  </si>
  <si>
    <t>Gesetzliche Haftung 620,00 € pro Kubikmeter Laderaum.</t>
  </si>
  <si>
    <t xml:space="preserve">Sofern unabwendbare Ereignisse über den Spediteur versichern werden sollen, empfehlen wir zusätzlich den Abschluß einer </t>
  </si>
  <si>
    <t>Transportversicherung</t>
  </si>
  <si>
    <t>Gewünschte Versicherungssumme:</t>
  </si>
  <si>
    <t xml:space="preserve"> €</t>
  </si>
  <si>
    <t>Zusätzliche Leistungen:</t>
  </si>
  <si>
    <t>Sonstige Bemerkungen :</t>
  </si>
  <si>
    <t>10 RE = 1 m²</t>
  </si>
  <si>
    <t xml:space="preserve"> Blatt/Blättern.</t>
  </si>
  <si>
    <t>UMZUGSGUTLISTE</t>
  </si>
  <si>
    <t>Anzahl</t>
  </si>
  <si>
    <t>Gegenstand</t>
  </si>
  <si>
    <t>RE</t>
  </si>
  <si>
    <t>Ges.RE</t>
  </si>
  <si>
    <t>Ab- und Aufbau</t>
  </si>
  <si>
    <t>Ein- und Aus-packen</t>
  </si>
  <si>
    <t>Wohn- / Esszimmer</t>
  </si>
  <si>
    <t>Kopiermaschine</t>
  </si>
  <si>
    <t>Anbauwand bis 38 cm Tiefe,je angef.m</t>
  </si>
  <si>
    <t>PC / EDV Anlage</t>
  </si>
  <si>
    <t>Anbauwand über 38cm Tiefe,je angef.m</t>
  </si>
  <si>
    <t>Schreibmaschine</t>
  </si>
  <si>
    <t>Bilder bis 0,8 m</t>
  </si>
  <si>
    <t>Schreibtisch bis 1,6 m</t>
  </si>
  <si>
    <t>Bilder über 0,8 m</t>
  </si>
  <si>
    <t>Schreibtisch über 1,6 m</t>
  </si>
  <si>
    <t>Brücke</t>
  </si>
  <si>
    <t>Schreibtisch, Bürostuhl</t>
  </si>
  <si>
    <t>Bücherregal (zerl.) je angefangene m.</t>
  </si>
  <si>
    <t>Sidebord klein</t>
  </si>
  <si>
    <t>Buffet mit Aufsatz</t>
  </si>
  <si>
    <t>Sidebord groß</t>
  </si>
  <si>
    <t>Buffet ohne Aufsatz</t>
  </si>
  <si>
    <t>Sessel ohne Armlehne</t>
  </si>
  <si>
    <t>Deckenlampe</t>
  </si>
  <si>
    <t>Sessel mit Armlehne</t>
  </si>
  <si>
    <t>Eckbank je Sitz</t>
  </si>
  <si>
    <t>Stehlampe</t>
  </si>
  <si>
    <t>Fernseher</t>
  </si>
  <si>
    <t>Tisch bis 1,00 m</t>
  </si>
  <si>
    <t>Flügel</t>
  </si>
  <si>
    <t>Tisch über 1,00 m</t>
  </si>
  <si>
    <t>Heimorgel</t>
  </si>
  <si>
    <t>Tischkopierer</t>
  </si>
  <si>
    <t>Klavier</t>
  </si>
  <si>
    <t>Winkel - Kombination</t>
  </si>
  <si>
    <t>Lüster</t>
  </si>
  <si>
    <t>Zeichenmaschine</t>
  </si>
  <si>
    <t>Musikschrank / Turm</t>
  </si>
  <si>
    <t>Nähmaschine ( Schrank )</t>
  </si>
  <si>
    <t>Schrank,zerlegt,je angefangene meter</t>
  </si>
  <si>
    <t>Umzugskarton bis 80 Liter</t>
  </si>
  <si>
    <t>Schrank bis 2 Türen nicht zerlegt</t>
  </si>
  <si>
    <t>Umzugskarton über 80 Liter</t>
  </si>
  <si>
    <t>Sekretär</t>
  </si>
  <si>
    <t>Bürokarton</t>
  </si>
  <si>
    <t>Zwischensumme</t>
  </si>
  <si>
    <t>Schlafzimmer</t>
  </si>
  <si>
    <t>Sitzelement je Sitz</t>
  </si>
  <si>
    <t>Bettumbau (Kopfteil )</t>
  </si>
  <si>
    <t>Sofa / Couch / Liege, je Sitz</t>
  </si>
  <si>
    <t>Bettzeug, je Betteinheit</t>
  </si>
  <si>
    <t>Standuhr</t>
  </si>
  <si>
    <t>Doppelbett, komplett</t>
  </si>
  <si>
    <t>Stereoanlage</t>
  </si>
  <si>
    <t>Einzelbett, komplett</t>
  </si>
  <si>
    <t>Stuhl</t>
  </si>
  <si>
    <t>Franz.Bett, komplett</t>
  </si>
  <si>
    <t>Stuhl mit Armlehne</t>
  </si>
  <si>
    <t>Frisierkommode mit Spiegel</t>
  </si>
  <si>
    <t>Teppich</t>
  </si>
  <si>
    <t>Kommode</t>
  </si>
  <si>
    <t>Tisch bis 1,00 meter</t>
  </si>
  <si>
    <t>Nachttisch</t>
  </si>
  <si>
    <t>Tisch über 1,00 meter</t>
  </si>
  <si>
    <t>Schrank b. 2 Türen nicht zerlegt</t>
  </si>
  <si>
    <t>Vitrine / Glasschrank</t>
  </si>
  <si>
    <t>Schrank, zerlegt je angefangene m.</t>
  </si>
  <si>
    <t>Spiegel über 0,8 m.</t>
  </si>
  <si>
    <t>Stuhl / Hocker</t>
  </si>
  <si>
    <t>Wäschetruhe, Wäschekorb</t>
  </si>
  <si>
    <t>Arbeitszimmer / Büro</t>
  </si>
  <si>
    <t>Aktenschrank je angefangene m.</t>
  </si>
  <si>
    <t>Bücherregal,zerlegt, je angefangene m.</t>
  </si>
  <si>
    <t>Kleiderbox</t>
  </si>
  <si>
    <t>Deckenleuchte</t>
  </si>
  <si>
    <t>Blatt 2 von Umzugsgutliste zum Umzugsvertrag</t>
  </si>
  <si>
    <t>Kinderzimmer / Studio</t>
  </si>
  <si>
    <t>Oberteil, je Tür</t>
  </si>
  <si>
    <t xml:space="preserve">Stuhl  </t>
  </si>
  <si>
    <t>Anbauwand über 38 cm Tiefe,je angef.m</t>
  </si>
  <si>
    <t>Bett, komplett</t>
  </si>
  <si>
    <t>Tisch, bis 1,0 m</t>
  </si>
  <si>
    <t>Tisch, über 1,0 m</t>
  </si>
  <si>
    <t>Unterteil, je Tür</t>
  </si>
  <si>
    <t>Waschmaschine / Trockner</t>
  </si>
  <si>
    <t>Etagenbett, komplett</t>
  </si>
  <si>
    <t>Kinderbett, komplett</t>
  </si>
  <si>
    <t>Laufgitter</t>
  </si>
  <si>
    <t>Keller / Speicher / Garten</t>
  </si>
  <si>
    <t>Schreibpult</t>
  </si>
  <si>
    <t>Autoreifen, je Stück</t>
  </si>
  <si>
    <t>Spielzeugkiste</t>
  </si>
  <si>
    <t>Blumenkübel / Blumenkasten</t>
  </si>
  <si>
    <t>Bügelbrett</t>
  </si>
  <si>
    <t>Dreirad / Kinderrad</t>
  </si>
  <si>
    <t>Fahrrad / Moped</t>
  </si>
  <si>
    <t>Kinderwagen</t>
  </si>
  <si>
    <t>Koffer</t>
  </si>
  <si>
    <t>Klapptisch / Klapstuhl</t>
  </si>
  <si>
    <t>Mülltonne</t>
  </si>
  <si>
    <t>Leiter, je angefangene m.</t>
  </si>
  <si>
    <t>Rasenmäher, Motor</t>
  </si>
  <si>
    <t>Rasenmäher, Hand</t>
  </si>
  <si>
    <t>Regal, zerlegbar. je angefangene m.</t>
  </si>
  <si>
    <t>Diele / Bad</t>
  </si>
  <si>
    <t>Schubkarre</t>
  </si>
  <si>
    <t>Schlitten</t>
  </si>
  <si>
    <t>Hut- / Kleiderablage</t>
  </si>
  <si>
    <t>Ski und Stock je Paar</t>
  </si>
  <si>
    <t>Schuhschrank</t>
  </si>
  <si>
    <t>Sonnenschirm und Fuß</t>
  </si>
  <si>
    <t>Staubsauger</t>
  </si>
  <si>
    <t>Tischtennisplatte</t>
  </si>
  <si>
    <t>Toilettenschrank</t>
  </si>
  <si>
    <t>Werkbank, zerlegbar</t>
  </si>
  <si>
    <t>Truhe / Kommode</t>
  </si>
  <si>
    <t>Werkzeugschrank</t>
  </si>
  <si>
    <t>Wäschepult</t>
  </si>
  <si>
    <t>Werkzeugkoffer</t>
  </si>
  <si>
    <t>Küche</t>
  </si>
  <si>
    <t>Arbeitsplatte,nicht unteb.je angef. m.</t>
  </si>
  <si>
    <t>Besenschrank</t>
  </si>
  <si>
    <t>Buffet</t>
  </si>
  <si>
    <t>Eckbank, je Sitz</t>
  </si>
  <si>
    <t>Geschirrspülmaschine</t>
  </si>
  <si>
    <t>Herd</t>
  </si>
  <si>
    <t>Kühlschrank / Truhe, bis 120 l</t>
  </si>
  <si>
    <t>Kühlschrank / Truhe, über 120 l</t>
  </si>
  <si>
    <t>Gesamt RE</t>
  </si>
  <si>
    <t>Mikrowelle</t>
  </si>
  <si>
    <t>/ 10</t>
  </si>
  <si>
    <t>zu berechnen:</t>
  </si>
  <si>
    <t>m³</t>
  </si>
  <si>
    <t>Aufraggeber</t>
  </si>
  <si>
    <t>Unternehmer des Umzugsverkehrs</t>
  </si>
  <si>
    <t>Datum</t>
  </si>
  <si>
    <t>Ergeben sich bis zu Beginn der Beförderung Änderungen , so ist die Liste zu berichtigen. Diese Liste wurde geändert.</t>
  </si>
  <si>
    <t>Die in dieser Liste aufgeführten Raumeinheiten (RE) beziehen sich auf übliche Möbelgrößen und sind verbindliche Pauschalwerte. Andere Gegenstände, die nicht auf der Liste verzeichnet sind, sind im Freiraum unter dem jeweiligen Zimmer mit den hierfür besonders zu vereinbarenden RE einzutragen. 1 RE entspricht 0,1 m² Reicht die Liste nicht aus, sind weitere Blätter zu verwenden.</t>
  </si>
  <si>
    <t>Stück</t>
  </si>
  <si>
    <t>Vielen Dank für Ihre Anfrage. Um Ihnen ein genaues Angebot erarbeiten zu können, bitten wir Sie die Umzugsgutliste und die in diesem Vordruck gestellten Fragen gewissenhaft zu beantworten.</t>
  </si>
  <si>
    <r>
      <t xml:space="preserve">Wohnungsdaten </t>
    </r>
    <r>
      <rPr>
        <sz val="10"/>
        <rFont val="Arial"/>
        <family val="2"/>
      </rPr>
      <t>(Blatt 1)</t>
    </r>
  </si>
  <si>
    <t>Tragen Sie hier alle Daten Ihrer alten und neuen Wohnung ein.
Je vollständiger Sie die Angaben eintragen, desto genauer können wir Ihr Angebot ausarbeiten.</t>
  </si>
  <si>
    <t>Geben Sie hier das gesamte Inventar so genau wie möglich an. 
Im Zweifelsfall geben Sie lieber etwas mehr an, denn nichts ist schlimmer als zu wenig Platz im LKW. Bezahlen werden Sie auf jeden Fall nach dem tatsächlichen Volumen.</t>
  </si>
  <si>
    <t>Drucken oder speichern</t>
  </si>
  <si>
    <r>
      <t xml:space="preserve">Speichern oder drucken Sie beide Listen, also </t>
    </r>
    <r>
      <rPr>
        <b/>
        <sz val="12"/>
        <rFont val="Arial"/>
        <family val="2"/>
      </rPr>
      <t>Wohnungsdaten</t>
    </r>
    <r>
      <rPr>
        <sz val="12"/>
        <rFont val="Arial"/>
        <family val="2"/>
      </rPr>
      <t xml:space="preserve"> (1 Seite) und </t>
    </r>
    <r>
      <rPr>
        <b/>
        <sz val="12"/>
        <rFont val="Arial"/>
        <family val="2"/>
      </rPr>
      <t>Umzugsgutliste</t>
    </r>
    <r>
      <rPr>
        <sz val="12"/>
        <rFont val="Arial"/>
        <family val="2"/>
      </rPr>
      <t xml:space="preserve"> (2 Seiten) aus. 
Sie können die Listen auch von Hand ausgefüllt zu uns faxen bzw. per Post senden oder natürlich vorzugsweise per eMail-Anhang zu uns senden.</t>
    </r>
  </si>
  <si>
    <t xml:space="preserve">Diese Liste ist Anlage zum Umzugsvertrag u. besteht aus </t>
  </si>
  <si>
    <t>Wenn ja, bitte weiter unten in der Auflistung ankreuzen um welche Gegenstände es sich handelt.</t>
  </si>
  <si>
    <r>
      <t xml:space="preserve">Umzugsgutliste </t>
    </r>
    <r>
      <rPr>
        <sz val="10"/>
        <rFont val="Arial"/>
        <family val="2"/>
      </rPr>
      <t>(Blatt 2)</t>
    </r>
  </si>
  <si>
    <t>Internationale Umzüge
  Laubstr. 3  ●  76530 Baden-Baden
Telefon: 07221-278480  ●  Telefax: 07221-9707854
Web: www.withexpress-international.de
eMail: info@withexpress-international.de</t>
  </si>
  <si>
    <t>Laubstr. 3</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</si>
</sst>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m²&quot;"/>
    <numFmt numFmtId="165" formatCode="&quot;Ja&quot;;&quot;Ja&quot;;&quot;Nein&quot;"/>
    <numFmt numFmtId="166" formatCode="&quot;Wahr&quot;;&quot;Wahr&quot;;&quot;Falsch&quot;"/>
    <numFmt numFmtId="167" formatCode="&quot;Ein&quot;;&quot;Ein&quot;;&quot;Aus&quot;"/>
    <numFmt numFmtId="168" formatCode="[$€-2]\ #,##0.00_);[Red]\([$€-2]\ #,##0.00\)"/>
  </numFmts>
  <fonts count="52">
    <font>
      <sz val="10"/>
      <name val="Arial"/>
      <family val="2"/>
    </font>
    <font>
      <b/>
      <sz val="12"/>
      <name val="Arial"/>
      <family val="2"/>
    </font>
    <font>
      <sz val="12"/>
      <name val="Arial"/>
      <family val="2"/>
    </font>
    <font>
      <sz val="11"/>
      <name val="Arial"/>
      <family val="2"/>
    </font>
    <font>
      <b/>
      <sz val="11"/>
      <name val="Arial"/>
      <family val="2"/>
    </font>
    <font>
      <sz val="8"/>
      <name val="Arial"/>
      <family val="2"/>
    </font>
    <font>
      <b/>
      <sz val="8"/>
      <name val="Arial"/>
      <family val="2"/>
    </font>
    <font>
      <sz val="6.5"/>
      <name val="Arial"/>
      <family val="2"/>
    </font>
    <font>
      <sz val="7"/>
      <name val="Arial"/>
      <family val="2"/>
    </font>
    <font>
      <sz val="6"/>
      <name val="Arial"/>
      <family val="2"/>
    </font>
    <font>
      <sz val="7.5"/>
      <name val="Arial"/>
      <family val="2"/>
    </font>
    <font>
      <sz val="7.5"/>
      <color indexed="8"/>
      <name val="Tahoma"/>
      <family val="2"/>
    </font>
    <font>
      <b/>
      <sz val="10"/>
      <name val="Arial"/>
      <family val="2"/>
    </font>
    <font>
      <b/>
      <sz val="7"/>
      <name val="Arial"/>
      <family val="2"/>
    </font>
    <font>
      <sz val="7"/>
      <color indexed="9"/>
      <name val="Arial"/>
      <family val="2"/>
    </font>
    <font>
      <u val="single"/>
      <sz val="10"/>
      <color indexed="12"/>
      <name val="Arial"/>
      <family val="2"/>
    </font>
    <font>
      <u val="single"/>
      <sz val="10"/>
      <color indexed="36"/>
      <name val="Arial"/>
      <family val="2"/>
    </font>
    <font>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44"/>
        <bgColor indexed="64"/>
      </patternFill>
    </fill>
    <fill>
      <patternFill patternType="solid">
        <fgColor indexed="51"/>
        <bgColor indexed="64"/>
      </patternFill>
    </fill>
    <fill>
      <patternFill patternType="solid">
        <fgColor indexed="47"/>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hair">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color indexed="63"/>
      </right>
      <top>
        <color indexed="63"/>
      </top>
      <bottom style="medium">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style="thin"/>
      <bottom>
        <color indexed="63"/>
      </bottom>
    </border>
    <border>
      <left style="thin">
        <color indexed="8"/>
      </left>
      <right>
        <color indexed="63"/>
      </right>
      <top>
        <color indexed="63"/>
      </top>
      <bottom style="thin">
        <color indexed="8"/>
      </bottom>
    </border>
    <border>
      <left style="thin"/>
      <right>
        <color indexed="63"/>
      </right>
      <top>
        <color indexed="63"/>
      </top>
      <bottom>
        <color indexed="63"/>
      </bottom>
    </border>
    <border>
      <left>
        <color indexed="63"/>
      </left>
      <right>
        <color indexed="63"/>
      </right>
      <top style="thin">
        <color indexed="8"/>
      </top>
      <bottom style="thin">
        <color indexed="8"/>
      </bottom>
    </border>
    <border>
      <left>
        <color indexed="63"/>
      </left>
      <right style="medium">
        <color indexed="8"/>
      </right>
      <top style="thin">
        <color indexed="8"/>
      </top>
      <bottom>
        <color indexed="63"/>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style="medium">
        <color indexed="8"/>
      </bottom>
    </border>
    <border>
      <left>
        <color indexed="63"/>
      </left>
      <right>
        <color indexed="63"/>
      </right>
      <top style="medium">
        <color indexed="8"/>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16" fillId="0" borderId="0" applyNumberFormat="0" applyFill="0" applyBorder="0" applyAlignment="0" applyProtection="0"/>
    <xf numFmtId="41" fontId="0" fillId="0" borderId="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43" fontId="0" fillId="0" borderId="0" applyFill="0" applyBorder="0" applyAlignment="0" applyProtection="0"/>
    <xf numFmtId="0" fontId="15" fillId="0" borderId="0" applyNumberForma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74">
    <xf numFmtId="0" fontId="0" fillId="0" borderId="0" xfId="0" applyAlignment="1">
      <alignment/>
    </xf>
    <xf numFmtId="0" fontId="5" fillId="0" borderId="0" xfId="0" applyFont="1" applyBorder="1" applyAlignment="1">
      <alignment horizontal="center"/>
    </xf>
    <xf numFmtId="0" fontId="6" fillId="0" borderId="0" xfId="0" applyFont="1" applyAlignment="1">
      <alignment horizontal="left"/>
    </xf>
    <xf numFmtId="0" fontId="0" fillId="0" borderId="0" xfId="0" applyBorder="1" applyAlignment="1">
      <alignment horizontal="center"/>
    </xf>
    <xf numFmtId="0" fontId="8" fillId="0" borderId="0" xfId="0" applyFont="1" applyAlignment="1">
      <alignment horizontal="left"/>
    </xf>
    <xf numFmtId="0" fontId="8" fillId="0" borderId="0" xfId="0" applyFont="1" applyAlignment="1">
      <alignment horizontal="left" vertical="top"/>
    </xf>
    <xf numFmtId="0" fontId="0" fillId="0" borderId="0" xfId="0" applyAlignment="1">
      <alignment vertical="top"/>
    </xf>
    <xf numFmtId="0" fontId="7" fillId="0" borderId="0" xfId="0" applyFont="1" applyAlignment="1">
      <alignment/>
    </xf>
    <xf numFmtId="0" fontId="9" fillId="33" borderId="10" xfId="0" applyFont="1" applyFill="1" applyBorder="1" applyAlignment="1" applyProtection="1">
      <alignment/>
      <protection locked="0"/>
    </xf>
    <xf numFmtId="0" fontId="5" fillId="0" borderId="11" xfId="0" applyFont="1" applyBorder="1" applyAlignment="1">
      <alignment horizontal="left"/>
    </xf>
    <xf numFmtId="0" fontId="5" fillId="0" borderId="12" xfId="0" applyFont="1" applyBorder="1" applyAlignment="1">
      <alignment horizontal="left"/>
    </xf>
    <xf numFmtId="0" fontId="0" fillId="0" borderId="0" xfId="0" applyBorder="1" applyAlignment="1">
      <alignment/>
    </xf>
    <xf numFmtId="0" fontId="8" fillId="0" borderId="0" xfId="0" applyFont="1" applyBorder="1" applyAlignment="1">
      <alignment horizontal="center"/>
    </xf>
    <xf numFmtId="0" fontId="10" fillId="33" borderId="13" xfId="0" applyFont="1" applyFill="1" applyBorder="1" applyAlignment="1" applyProtection="1">
      <alignment horizontal="center"/>
      <protection locked="0"/>
    </xf>
    <xf numFmtId="0" fontId="9" fillId="0" borderId="10" xfId="0" applyFont="1" applyBorder="1" applyAlignment="1">
      <alignment vertical="center"/>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xf>
    <xf numFmtId="0" fontId="9" fillId="0" borderId="16" xfId="0" applyFont="1" applyBorder="1" applyAlignment="1">
      <alignment vertical="center"/>
    </xf>
    <xf numFmtId="0" fontId="5" fillId="0" borderId="10" xfId="0" applyFont="1" applyBorder="1" applyAlignment="1">
      <alignment horizontal="center"/>
    </xf>
    <xf numFmtId="0" fontId="13" fillId="34" borderId="10" xfId="0" applyFont="1" applyFill="1" applyBorder="1" applyAlignment="1">
      <alignment/>
    </xf>
    <xf numFmtId="0" fontId="5" fillId="0" borderId="15" xfId="0" applyFont="1" applyBorder="1" applyAlignment="1">
      <alignment/>
    </xf>
    <xf numFmtId="0" fontId="5" fillId="33" borderId="16" xfId="0" applyFont="1" applyFill="1" applyBorder="1" applyAlignment="1" applyProtection="1">
      <alignment horizontal="center"/>
      <protection locked="0"/>
    </xf>
    <xf numFmtId="0" fontId="8" fillId="0" borderId="10" xfId="0" applyFont="1" applyBorder="1" applyAlignment="1">
      <alignment/>
    </xf>
    <xf numFmtId="0" fontId="8" fillId="0" borderId="10" xfId="0" applyFont="1" applyBorder="1" applyAlignment="1">
      <alignment horizontal="center"/>
    </xf>
    <xf numFmtId="0" fontId="8" fillId="33" borderId="10" xfId="0" applyFont="1" applyFill="1" applyBorder="1" applyAlignment="1" applyProtection="1">
      <alignment horizontal="center"/>
      <protection locked="0"/>
    </xf>
    <xf numFmtId="0" fontId="8" fillId="0" borderId="15" xfId="0" applyFont="1" applyBorder="1" applyAlignment="1">
      <alignment/>
    </xf>
    <xf numFmtId="0" fontId="8" fillId="33" borderId="16" xfId="0" applyFont="1" applyFill="1" applyBorder="1" applyAlignment="1" applyProtection="1">
      <alignment horizontal="center"/>
      <protection locked="0"/>
    </xf>
    <xf numFmtId="0" fontId="8" fillId="0" borderId="10" xfId="0" applyFont="1" applyBorder="1" applyAlignment="1">
      <alignment horizontal="center" vertical="center"/>
    </xf>
    <xf numFmtId="0" fontId="8" fillId="33" borderId="10" xfId="0" applyFont="1" applyFill="1" applyBorder="1" applyAlignment="1" applyProtection="1">
      <alignment/>
      <protection locked="0"/>
    </xf>
    <xf numFmtId="0" fontId="13" fillId="0" borderId="10" xfId="0" applyFont="1" applyBorder="1" applyAlignment="1">
      <alignment horizontal="right"/>
    </xf>
    <xf numFmtId="0" fontId="14" fillId="0" borderId="10" xfId="0" applyFont="1" applyBorder="1" applyAlignment="1" applyProtection="1">
      <alignment horizontal="center"/>
      <protection/>
    </xf>
    <xf numFmtId="0" fontId="14" fillId="0" borderId="10" xfId="0" applyFont="1" applyBorder="1" applyAlignment="1">
      <alignment horizontal="center"/>
    </xf>
    <xf numFmtId="0" fontId="8" fillId="0" borderId="14" xfId="0" applyFont="1" applyBorder="1" applyAlignment="1">
      <alignment horizontal="center"/>
    </xf>
    <xf numFmtId="0" fontId="8" fillId="0" borderId="16" xfId="0" applyFont="1" applyBorder="1" applyAlignment="1">
      <alignment horizontal="center"/>
    </xf>
    <xf numFmtId="0" fontId="8" fillId="0" borderId="0" xfId="0" applyFont="1" applyBorder="1" applyAlignment="1">
      <alignment/>
    </xf>
    <xf numFmtId="0" fontId="5" fillId="33" borderId="10" xfId="0" applyFont="1" applyFill="1" applyBorder="1" applyAlignment="1" applyProtection="1">
      <alignment horizontal="center"/>
      <protection locked="0"/>
    </xf>
    <xf numFmtId="0" fontId="5" fillId="0" borderId="14" xfId="0" applyFont="1" applyBorder="1" applyAlignment="1">
      <alignment horizontal="center"/>
    </xf>
    <xf numFmtId="0" fontId="8" fillId="33" borderId="10" xfId="0" applyFont="1" applyFill="1" applyBorder="1" applyAlignment="1" applyProtection="1">
      <alignment horizontal="center" vertical="center"/>
      <protection locked="0"/>
    </xf>
    <xf numFmtId="0" fontId="8" fillId="35" borderId="10" xfId="0" applyFont="1" applyFill="1" applyBorder="1" applyAlignment="1">
      <alignment horizontal="left"/>
    </xf>
    <xf numFmtId="0" fontId="8" fillId="35" borderId="10" xfId="0" applyFont="1" applyFill="1" applyBorder="1" applyAlignment="1">
      <alignment/>
    </xf>
    <xf numFmtId="0" fontId="13" fillId="33" borderId="10" xfId="0" applyFont="1" applyFill="1" applyBorder="1" applyAlignment="1" applyProtection="1">
      <alignment horizontal="right"/>
      <protection locked="0"/>
    </xf>
    <xf numFmtId="0" fontId="13" fillId="35" borderId="10" xfId="0" applyFont="1" applyFill="1" applyBorder="1" applyAlignment="1">
      <alignment horizontal="right"/>
    </xf>
    <xf numFmtId="0" fontId="8" fillId="0" borderId="17" xfId="0" applyFont="1" applyBorder="1" applyAlignment="1">
      <alignment/>
    </xf>
    <xf numFmtId="0" fontId="8" fillId="0" borderId="0" xfId="0" applyFont="1" applyBorder="1" applyAlignment="1">
      <alignment/>
    </xf>
    <xf numFmtId="0" fontId="13" fillId="0" borderId="0" xfId="0" applyFont="1" applyBorder="1" applyAlignment="1">
      <alignment horizontal="right"/>
    </xf>
    <xf numFmtId="0" fontId="8" fillId="35" borderId="0" xfId="0" applyFont="1" applyFill="1" applyBorder="1" applyAlignment="1">
      <alignment/>
    </xf>
    <xf numFmtId="0" fontId="0" fillId="33" borderId="12" xfId="0" applyFill="1" applyBorder="1" applyAlignment="1">
      <alignment/>
    </xf>
    <xf numFmtId="0" fontId="0" fillId="33" borderId="12" xfId="0" applyFill="1" applyBorder="1" applyAlignment="1" applyProtection="1">
      <alignment/>
      <protection locked="0"/>
    </xf>
    <xf numFmtId="0" fontId="0" fillId="0" borderId="18" xfId="0" applyBorder="1" applyAlignment="1">
      <alignment/>
    </xf>
    <xf numFmtId="0" fontId="8" fillId="0" borderId="18" xfId="0" applyFont="1" applyBorder="1" applyAlignment="1">
      <alignment/>
    </xf>
    <xf numFmtId="0" fontId="8" fillId="0" borderId="18" xfId="0" applyFont="1" applyBorder="1" applyAlignment="1">
      <alignment horizontal="center"/>
    </xf>
    <xf numFmtId="0" fontId="5" fillId="34" borderId="16" xfId="0" applyFont="1" applyFill="1" applyBorder="1" applyAlignment="1">
      <alignment horizontal="left"/>
    </xf>
    <xf numFmtId="0" fontId="5" fillId="34" borderId="19" xfId="0" applyFont="1" applyFill="1" applyBorder="1" applyAlignment="1">
      <alignment horizontal="left"/>
    </xf>
    <xf numFmtId="0" fontId="5" fillId="34" borderId="16" xfId="0" applyFont="1" applyFill="1" applyBorder="1" applyAlignment="1">
      <alignment horizontal="center"/>
    </xf>
    <xf numFmtId="0" fontId="5" fillId="34" borderId="14" xfId="0" applyFont="1" applyFill="1" applyBorder="1" applyAlignment="1">
      <alignment horizontal="center"/>
    </xf>
    <xf numFmtId="0" fontId="5" fillId="34" borderId="20" xfId="0" applyFont="1" applyFill="1" applyBorder="1" applyAlignment="1">
      <alignment horizontal="center"/>
    </xf>
    <xf numFmtId="0" fontId="5" fillId="0" borderId="0" xfId="0" applyFont="1" applyBorder="1" applyAlignment="1">
      <alignment horizontal="left"/>
    </xf>
    <xf numFmtId="0" fontId="5" fillId="36" borderId="0" xfId="0" applyFont="1" applyFill="1" applyBorder="1" applyAlignment="1" applyProtection="1">
      <alignment horizontal="center"/>
      <protection locked="0"/>
    </xf>
    <xf numFmtId="0" fontId="5" fillId="33" borderId="0" xfId="0" applyFont="1" applyFill="1" applyBorder="1" applyAlignment="1" applyProtection="1">
      <alignment horizontal="right"/>
      <protection locked="0"/>
    </xf>
    <xf numFmtId="0" fontId="5" fillId="33" borderId="21" xfId="0" applyFont="1" applyFill="1" applyBorder="1" applyAlignment="1" applyProtection="1">
      <alignment horizontal="right"/>
      <protection locked="0"/>
    </xf>
    <xf numFmtId="0" fontId="5" fillId="33" borderId="22" xfId="0" applyFont="1" applyFill="1" applyBorder="1" applyAlignment="1" applyProtection="1">
      <alignment horizontal="right"/>
      <protection locked="0"/>
    </xf>
    <xf numFmtId="0" fontId="6" fillId="0" borderId="0" xfId="0" applyFont="1" applyBorder="1" applyAlignment="1">
      <alignment/>
    </xf>
    <xf numFmtId="0" fontId="6" fillId="37" borderId="23" xfId="0" applyFont="1" applyFill="1" applyBorder="1" applyAlignment="1">
      <alignment horizontal="center"/>
    </xf>
    <xf numFmtId="0" fontId="5" fillId="0" borderId="0" xfId="0" applyFont="1" applyFill="1" applyBorder="1" applyAlignment="1" applyProtection="1">
      <alignment horizontal="left"/>
      <protection/>
    </xf>
    <xf numFmtId="0" fontId="0" fillId="0" borderId="0" xfId="0" applyAlignment="1" applyProtection="1">
      <alignment/>
      <protection/>
    </xf>
    <xf numFmtId="0" fontId="9" fillId="0" borderId="0" xfId="0" applyFont="1" applyFill="1" applyBorder="1" applyAlignment="1" applyProtection="1">
      <alignment horizontal="left"/>
      <protection/>
    </xf>
    <xf numFmtId="0" fontId="9" fillId="0" borderId="0" xfId="0" applyFont="1" applyFill="1" applyBorder="1" applyAlignment="1" applyProtection="1">
      <alignment/>
      <protection/>
    </xf>
    <xf numFmtId="0" fontId="5" fillId="0" borderId="0" xfId="0" applyFont="1" applyFill="1" applyBorder="1" applyAlignment="1" applyProtection="1">
      <alignment horizontal="center"/>
      <protection/>
    </xf>
    <xf numFmtId="0" fontId="5" fillId="33" borderId="24" xfId="0" applyFont="1" applyFill="1" applyBorder="1" applyAlignment="1" applyProtection="1">
      <alignment horizontal="right"/>
      <protection locked="0"/>
    </xf>
    <xf numFmtId="0" fontId="0" fillId="0" borderId="0" xfId="0" applyAlignment="1">
      <alignment vertical="top" wrapText="1"/>
    </xf>
    <xf numFmtId="164" fontId="5" fillId="33" borderId="21" xfId="0" applyNumberFormat="1" applyFont="1" applyFill="1" applyBorder="1" applyAlignment="1" applyProtection="1">
      <alignment horizontal="right" indent="2"/>
      <protection locked="0"/>
    </xf>
    <xf numFmtId="0" fontId="5" fillId="33" borderId="21" xfId="0" applyFont="1" applyFill="1" applyBorder="1" applyAlignment="1" applyProtection="1">
      <alignment horizontal="center"/>
      <protection locked="0"/>
    </xf>
    <xf numFmtId="0" fontId="9" fillId="0" borderId="10" xfId="0" applyFont="1" applyFill="1" applyBorder="1" applyAlignment="1" applyProtection="1">
      <alignment/>
      <protection/>
    </xf>
    <xf numFmtId="0" fontId="5" fillId="0" borderId="12" xfId="0" applyFont="1" applyBorder="1" applyAlignment="1">
      <alignment horizontal="right"/>
    </xf>
    <xf numFmtId="0" fontId="5" fillId="0" borderId="11" xfId="0" applyFont="1" applyBorder="1" applyAlignment="1">
      <alignment horizontal="right"/>
    </xf>
    <xf numFmtId="0" fontId="5" fillId="33" borderId="25" xfId="0" applyFont="1" applyFill="1" applyBorder="1" applyAlignment="1" applyProtection="1">
      <alignment/>
      <protection locked="0"/>
    </xf>
    <xf numFmtId="0" fontId="5" fillId="36" borderId="25" xfId="0" applyFont="1" applyFill="1" applyBorder="1" applyAlignment="1" applyProtection="1">
      <alignment horizontal="center"/>
      <protection locked="0"/>
    </xf>
    <xf numFmtId="0" fontId="5" fillId="0" borderId="26" xfId="0" applyFont="1" applyFill="1" applyBorder="1" applyAlignment="1" applyProtection="1">
      <alignment horizontal="right"/>
      <protection/>
    </xf>
    <xf numFmtId="0" fontId="5" fillId="0" borderId="27" xfId="0" applyFont="1" applyFill="1" applyBorder="1" applyAlignment="1" applyProtection="1">
      <alignment horizontal="right"/>
      <protection/>
    </xf>
    <xf numFmtId="0" fontId="1" fillId="0" borderId="0" xfId="0" applyFont="1" applyAlignment="1">
      <alignment/>
    </xf>
    <xf numFmtId="0" fontId="0" fillId="0" borderId="0" xfId="0" applyAlignment="1" applyProtection="1">
      <alignment/>
      <protection locked="0"/>
    </xf>
    <xf numFmtId="0" fontId="2" fillId="0" borderId="0" xfId="0" applyFont="1" applyAlignment="1" applyProtection="1">
      <alignment/>
      <protection locked="0"/>
    </xf>
    <xf numFmtId="0" fontId="2" fillId="0" borderId="0" xfId="0" applyFont="1" applyBorder="1" applyAlignment="1">
      <alignment vertical="top" wrapText="1"/>
    </xf>
    <xf numFmtId="0" fontId="3" fillId="0" borderId="0" xfId="0" applyFont="1" applyBorder="1" applyAlignment="1">
      <alignment vertical="top" wrapText="1"/>
    </xf>
    <xf numFmtId="0" fontId="5" fillId="0" borderId="27" xfId="0" applyFont="1" applyBorder="1" applyAlignment="1">
      <alignment horizontal="left"/>
    </xf>
    <xf numFmtId="0" fontId="5" fillId="0" borderId="0" xfId="0" applyFont="1" applyBorder="1" applyAlignment="1">
      <alignment horizontal="left"/>
    </xf>
    <xf numFmtId="0" fontId="5" fillId="0" borderId="11" xfId="0" applyFont="1" applyBorder="1" applyAlignment="1">
      <alignment horizontal="left"/>
    </xf>
    <xf numFmtId="1" fontId="5" fillId="33" borderId="24" xfId="0" applyNumberFormat="1" applyFont="1" applyFill="1" applyBorder="1" applyAlignment="1" applyProtection="1">
      <alignment horizontal="center"/>
      <protection locked="0"/>
    </xf>
    <xf numFmtId="1" fontId="5" fillId="33" borderId="28" xfId="0" applyNumberFormat="1" applyFont="1" applyFill="1" applyBorder="1" applyAlignment="1" applyProtection="1">
      <alignment horizontal="center"/>
      <protection locked="0"/>
    </xf>
    <xf numFmtId="0" fontId="6" fillId="38" borderId="21" xfId="0" applyFont="1" applyFill="1" applyBorder="1" applyAlignment="1">
      <alignment horizontal="left"/>
    </xf>
    <xf numFmtId="0" fontId="6" fillId="38" borderId="24" xfId="0" applyFont="1" applyFill="1" applyBorder="1" applyAlignment="1">
      <alignment horizontal="left"/>
    </xf>
    <xf numFmtId="0" fontId="6" fillId="38" borderId="26" xfId="0" applyFont="1" applyFill="1" applyBorder="1" applyAlignment="1">
      <alignment horizontal="left"/>
    </xf>
    <xf numFmtId="0" fontId="6" fillId="38" borderId="29" xfId="0" applyFont="1" applyFill="1" applyBorder="1" applyAlignment="1">
      <alignment horizontal="left"/>
    </xf>
    <xf numFmtId="0" fontId="5" fillId="0" borderId="30" xfId="0" applyFont="1" applyBorder="1" applyAlignment="1">
      <alignment horizontal="left"/>
    </xf>
    <xf numFmtId="0" fontId="5" fillId="0" borderId="12" xfId="0" applyFont="1" applyBorder="1" applyAlignment="1">
      <alignment horizontal="left"/>
    </xf>
    <xf numFmtId="0" fontId="5" fillId="0" borderId="20" xfId="0" applyFont="1" applyBorder="1" applyAlignment="1">
      <alignment horizontal="left"/>
    </xf>
    <xf numFmtId="0" fontId="5" fillId="0" borderId="21" xfId="0" applyFont="1" applyBorder="1" applyAlignment="1">
      <alignment horizontal="left"/>
    </xf>
    <xf numFmtId="0" fontId="5" fillId="0" borderId="24" xfId="0" applyFont="1" applyBorder="1" applyAlignment="1">
      <alignment horizontal="left"/>
    </xf>
    <xf numFmtId="0" fontId="5" fillId="0" borderId="23" xfId="0" applyFont="1" applyBorder="1" applyAlignment="1">
      <alignment horizontal="left"/>
    </xf>
    <xf numFmtId="0" fontId="5" fillId="0" borderId="21" xfId="0" applyFont="1" applyBorder="1" applyAlignment="1">
      <alignment horizontal="center"/>
    </xf>
    <xf numFmtId="0" fontId="5" fillId="0" borderId="23" xfId="0" applyFont="1" applyBorder="1" applyAlignment="1">
      <alignment horizontal="center"/>
    </xf>
    <xf numFmtId="0" fontId="5" fillId="33" borderId="28" xfId="0" applyFont="1" applyFill="1" applyBorder="1" applyAlignment="1" applyProtection="1">
      <alignment horizontal="left"/>
      <protection locked="0"/>
    </xf>
    <xf numFmtId="0" fontId="6" fillId="0" borderId="0" xfId="0" applyFont="1" applyBorder="1" applyAlignment="1">
      <alignment horizontal="left"/>
    </xf>
    <xf numFmtId="0" fontId="7" fillId="0" borderId="26" xfId="0" applyFont="1" applyBorder="1" applyAlignment="1">
      <alignment horizontal="left" vertical="top"/>
    </xf>
    <xf numFmtId="0" fontId="0" fillId="0" borderId="26" xfId="0" applyBorder="1" applyAlignment="1">
      <alignment horizontal="left"/>
    </xf>
    <xf numFmtId="0" fontId="0" fillId="0" borderId="0" xfId="0" applyFont="1" applyBorder="1" applyAlignment="1">
      <alignment horizontal="center" vertical="top" wrapText="1"/>
    </xf>
    <xf numFmtId="0" fontId="5" fillId="36" borderId="26" xfId="0" applyFont="1" applyFill="1" applyBorder="1" applyAlignment="1" applyProtection="1">
      <alignment horizontal="center"/>
      <protection locked="0"/>
    </xf>
    <xf numFmtId="0" fontId="5" fillId="36" borderId="29" xfId="0" applyFont="1" applyFill="1" applyBorder="1" applyAlignment="1" applyProtection="1">
      <alignment horizontal="center"/>
      <protection locked="0"/>
    </xf>
    <xf numFmtId="0" fontId="5" fillId="36" borderId="0" xfId="0" applyFont="1" applyFill="1" applyBorder="1" applyAlignment="1" applyProtection="1">
      <alignment horizontal="center"/>
      <protection locked="0"/>
    </xf>
    <xf numFmtId="0" fontId="5" fillId="36" borderId="25" xfId="0" applyFont="1" applyFill="1" applyBorder="1" applyAlignment="1" applyProtection="1">
      <alignment horizontal="center"/>
      <protection locked="0"/>
    </xf>
    <xf numFmtId="0" fontId="5" fillId="0" borderId="31" xfId="0" applyFont="1" applyBorder="1" applyAlignment="1">
      <alignment horizontal="left"/>
    </xf>
    <xf numFmtId="0" fontId="5" fillId="33" borderId="28" xfId="0" applyFont="1" applyFill="1" applyBorder="1" applyAlignment="1" applyProtection="1">
      <alignment horizontal="right"/>
      <protection locked="0"/>
    </xf>
    <xf numFmtId="0" fontId="5" fillId="0" borderId="0" xfId="0" applyFont="1" applyBorder="1" applyAlignment="1">
      <alignment horizontal="right"/>
    </xf>
    <xf numFmtId="0" fontId="5" fillId="0" borderId="24" xfId="0" applyFont="1" applyFill="1" applyBorder="1" applyAlignment="1" applyProtection="1">
      <alignment horizontal="center"/>
      <protection/>
    </xf>
    <xf numFmtId="0" fontId="5" fillId="0" borderId="23" xfId="0" applyFont="1" applyFill="1" applyBorder="1" applyAlignment="1" applyProtection="1">
      <alignment horizontal="center"/>
      <protection/>
    </xf>
    <xf numFmtId="0" fontId="5" fillId="36" borderId="24" xfId="0" applyFont="1" applyFill="1" applyBorder="1" applyAlignment="1" applyProtection="1">
      <alignment horizontal="center"/>
      <protection locked="0"/>
    </xf>
    <xf numFmtId="0" fontId="5" fillId="36" borderId="23" xfId="0" applyFont="1" applyFill="1" applyBorder="1" applyAlignment="1" applyProtection="1">
      <alignment horizontal="center"/>
      <protection locked="0"/>
    </xf>
    <xf numFmtId="0" fontId="5" fillId="0" borderId="21" xfId="0" applyFont="1" applyFill="1" applyBorder="1" applyAlignment="1" applyProtection="1">
      <alignment horizontal="center"/>
      <protection/>
    </xf>
    <xf numFmtId="0" fontId="5" fillId="36" borderId="21" xfId="0" applyFont="1" applyFill="1" applyBorder="1" applyAlignment="1" applyProtection="1">
      <alignment horizontal="center"/>
      <protection locked="0"/>
    </xf>
    <xf numFmtId="0" fontId="5" fillId="0" borderId="22" xfId="0" applyFont="1" applyBorder="1" applyAlignment="1">
      <alignment horizontal="left"/>
    </xf>
    <xf numFmtId="0" fontId="5" fillId="0" borderId="26" xfId="0" applyFont="1" applyBorder="1" applyAlignment="1">
      <alignment horizontal="left"/>
    </xf>
    <xf numFmtId="0" fontId="5" fillId="0" borderId="29" xfId="0" applyFont="1" applyBorder="1" applyAlignment="1">
      <alignment horizontal="left"/>
    </xf>
    <xf numFmtId="0" fontId="5" fillId="36" borderId="22" xfId="0" applyFont="1" applyFill="1" applyBorder="1" applyAlignment="1" applyProtection="1">
      <alignment horizontal="center"/>
      <protection locked="0"/>
    </xf>
    <xf numFmtId="164" fontId="5" fillId="36" borderId="21" xfId="0" applyNumberFormat="1" applyFont="1" applyFill="1" applyBorder="1" applyAlignment="1" applyProtection="1">
      <alignment horizontal="right" indent="2"/>
      <protection locked="0"/>
    </xf>
    <xf numFmtId="164" fontId="5" fillId="36" borderId="24" xfId="0" applyNumberFormat="1" applyFont="1" applyFill="1" applyBorder="1" applyAlignment="1" applyProtection="1">
      <alignment horizontal="right" indent="2"/>
      <protection locked="0"/>
    </xf>
    <xf numFmtId="164" fontId="5" fillId="36" borderId="23" xfId="0" applyNumberFormat="1" applyFont="1" applyFill="1" applyBorder="1" applyAlignment="1" applyProtection="1">
      <alignment horizontal="right" indent="2"/>
      <protection locked="0"/>
    </xf>
    <xf numFmtId="0" fontId="12" fillId="0" borderId="14" xfId="0" applyFont="1" applyBorder="1" applyAlignment="1">
      <alignment horizontal="center"/>
    </xf>
    <xf numFmtId="0" fontId="12" fillId="0" borderId="32" xfId="0" applyFont="1" applyBorder="1" applyAlignment="1">
      <alignment horizontal="center"/>
    </xf>
    <xf numFmtId="0" fontId="12" fillId="0" borderId="16" xfId="0" applyFont="1" applyBorder="1" applyAlignment="1">
      <alignment horizontal="center"/>
    </xf>
    <xf numFmtId="0" fontId="8" fillId="38" borderId="10" xfId="0" applyFont="1" applyFill="1" applyBorder="1" applyAlignment="1">
      <alignment horizontal="left" indent="1"/>
    </xf>
    <xf numFmtId="0" fontId="4" fillId="0" borderId="0" xfId="0" applyFont="1" applyBorder="1" applyAlignment="1">
      <alignment horizontal="center" vertical="top" wrapText="1"/>
    </xf>
    <xf numFmtId="0" fontId="17" fillId="0" borderId="0" xfId="0" applyFont="1" applyBorder="1" applyAlignment="1">
      <alignment horizontal="center" vertical="top" wrapText="1"/>
    </xf>
    <xf numFmtId="0" fontId="10" fillId="0" borderId="0" xfId="0" applyFont="1" applyBorder="1" applyAlignment="1">
      <alignment horizontal="right"/>
    </xf>
    <xf numFmtId="0" fontId="11" fillId="0" borderId="0" xfId="0" applyFont="1" applyBorder="1" applyAlignment="1">
      <alignment horizontal="left"/>
    </xf>
    <xf numFmtId="0" fontId="5" fillId="0" borderId="0" xfId="0" applyFont="1" applyBorder="1" applyAlignment="1">
      <alignment vertical="top" wrapText="1"/>
    </xf>
    <xf numFmtId="0" fontId="8" fillId="38" borderId="14" xfId="0" applyFont="1" applyFill="1" applyBorder="1" applyAlignment="1">
      <alignment horizontal="left" indent="1"/>
    </xf>
    <xf numFmtId="0" fontId="8" fillId="0" borderId="14" xfId="0" applyFont="1" applyBorder="1" applyAlignment="1">
      <alignment horizontal="left"/>
    </xf>
    <xf numFmtId="0" fontId="8" fillId="0" borderId="32" xfId="0" applyFont="1" applyBorder="1" applyAlignment="1">
      <alignment horizontal="left"/>
    </xf>
    <xf numFmtId="0" fontId="8" fillId="0" borderId="16" xfId="0" applyFont="1" applyBorder="1" applyAlignment="1">
      <alignment horizontal="left"/>
    </xf>
    <xf numFmtId="0" fontId="5" fillId="39" borderId="10" xfId="0" applyFont="1" applyFill="1" applyBorder="1" applyAlignment="1">
      <alignment horizontal="center"/>
    </xf>
    <xf numFmtId="0" fontId="5" fillId="0" borderId="10" xfId="0" applyFont="1" applyBorder="1" applyAlignment="1">
      <alignment horizontal="center"/>
    </xf>
    <xf numFmtId="0" fontId="5" fillId="0" borderId="33" xfId="0" applyFont="1" applyBorder="1" applyAlignment="1">
      <alignment horizontal="right"/>
    </xf>
    <xf numFmtId="0" fontId="1" fillId="40" borderId="34" xfId="0" applyFont="1" applyFill="1" applyBorder="1" applyAlignment="1">
      <alignment horizontal="center"/>
    </xf>
    <xf numFmtId="0" fontId="5" fillId="39" borderId="35" xfId="0" applyFont="1" applyFill="1" applyBorder="1" applyAlignment="1">
      <alignment horizontal="center"/>
    </xf>
    <xf numFmtId="0" fontId="5" fillId="41" borderId="10" xfId="0" applyFont="1" applyFill="1" applyBorder="1" applyAlignment="1">
      <alignment horizontal="center"/>
    </xf>
    <xf numFmtId="0" fontId="5" fillId="0" borderId="14" xfId="0" applyFont="1" applyBorder="1" applyAlignment="1">
      <alignment horizontal="center"/>
    </xf>
    <xf numFmtId="0" fontId="5" fillId="0" borderId="16" xfId="0" applyFont="1" applyBorder="1" applyAlignment="1">
      <alignment horizontal="center"/>
    </xf>
    <xf numFmtId="0" fontId="6" fillId="41" borderId="14" xfId="0" applyFont="1" applyFill="1" applyBorder="1" applyAlignment="1">
      <alignment horizontal="center"/>
    </xf>
    <xf numFmtId="0" fontId="6" fillId="41" borderId="16" xfId="0" applyFont="1" applyFill="1" applyBorder="1" applyAlignment="1">
      <alignment horizontal="center"/>
    </xf>
    <xf numFmtId="0" fontId="8" fillId="0" borderId="36" xfId="0" applyFont="1" applyBorder="1" applyAlignment="1">
      <alignment horizontal="center"/>
    </xf>
    <xf numFmtId="0" fontId="8" fillId="0" borderId="37" xfId="0" applyFont="1" applyBorder="1" applyAlignment="1">
      <alignment horizontal="left"/>
    </xf>
    <xf numFmtId="0" fontId="1" fillId="40" borderId="34" xfId="0" applyFont="1" applyFill="1" applyBorder="1" applyAlignment="1" applyProtection="1">
      <alignment horizontal="center"/>
      <protection locked="0"/>
    </xf>
    <xf numFmtId="0" fontId="0" fillId="33" borderId="31"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6" fillId="34" borderId="27" xfId="0" applyFont="1" applyFill="1" applyBorder="1" applyAlignment="1">
      <alignment horizontal="center"/>
    </xf>
    <xf numFmtId="0" fontId="5" fillId="0" borderId="38" xfId="0" applyFont="1" applyBorder="1" applyAlignment="1">
      <alignment horizontal="left"/>
    </xf>
    <xf numFmtId="0" fontId="5" fillId="0" borderId="28" xfId="0" applyFont="1" applyBorder="1" applyAlignment="1">
      <alignment horizontal="left"/>
    </xf>
    <xf numFmtId="0" fontId="6" fillId="38" borderId="22" xfId="0" applyFont="1" applyFill="1" applyBorder="1" applyAlignment="1">
      <alignment horizontal="left"/>
    </xf>
    <xf numFmtId="0" fontId="5" fillId="33" borderId="31" xfId="0" applyFont="1" applyFill="1" applyBorder="1" applyAlignment="1" applyProtection="1">
      <alignment horizontal="center"/>
      <protection locked="0"/>
    </xf>
    <xf numFmtId="0" fontId="5" fillId="33" borderId="0" xfId="0" applyFont="1" applyFill="1" applyBorder="1" applyAlignment="1" applyProtection="1">
      <alignment horizontal="center"/>
      <protection locked="0"/>
    </xf>
    <xf numFmtId="0" fontId="5" fillId="33" borderId="12" xfId="0" applyFont="1" applyFill="1" applyBorder="1" applyAlignment="1" applyProtection="1">
      <alignment horizontal="left"/>
      <protection locked="0"/>
    </xf>
    <xf numFmtId="0" fontId="7" fillId="0" borderId="0" xfId="0" applyFont="1" applyBorder="1" applyAlignment="1">
      <alignment horizontal="left" vertical="top"/>
    </xf>
    <xf numFmtId="0" fontId="0" fillId="0" borderId="0" xfId="0" applyAlignment="1">
      <alignment/>
    </xf>
    <xf numFmtId="0" fontId="0" fillId="0" borderId="0" xfId="0" applyAlignment="1">
      <alignment wrapText="1"/>
    </xf>
    <xf numFmtId="0" fontId="0" fillId="34" borderId="21" xfId="0" applyFill="1" applyBorder="1" applyAlignment="1">
      <alignment horizontal="center"/>
    </xf>
    <xf numFmtId="0" fontId="0" fillId="34" borderId="24" xfId="0" applyFill="1" applyBorder="1" applyAlignment="1">
      <alignment horizontal="center"/>
    </xf>
    <xf numFmtId="0" fontId="6" fillId="34" borderId="24" xfId="0" applyFont="1" applyFill="1" applyBorder="1" applyAlignment="1">
      <alignment horizontal="center"/>
    </xf>
    <xf numFmtId="0" fontId="6" fillId="34" borderId="23" xfId="0" applyFont="1" applyFill="1" applyBorder="1" applyAlignment="1">
      <alignment horizontal="center"/>
    </xf>
    <xf numFmtId="0" fontId="6" fillId="38" borderId="23" xfId="0" applyFont="1" applyFill="1" applyBorder="1" applyAlignment="1">
      <alignment horizontal="left"/>
    </xf>
    <xf numFmtId="0" fontId="5" fillId="33" borderId="25" xfId="0" applyFont="1" applyFill="1" applyBorder="1" applyAlignment="1" applyProtection="1">
      <alignment/>
      <protection locked="0"/>
    </xf>
    <xf numFmtId="0" fontId="5" fillId="39" borderId="16" xfId="0" applyFont="1" applyFill="1" applyBorder="1" applyAlignment="1">
      <alignment horizontal="center"/>
    </xf>
    <xf numFmtId="0" fontId="0" fillId="0" borderId="0" xfId="0" applyFont="1" applyBorder="1" applyAlignment="1">
      <alignment horizontal="center"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AEAEA"/>
      <rgbColor rgb="00EBFA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BE3FF"/>
      <rgbColor rgb="00FF99CC"/>
      <rgbColor rgb="00CC99FF"/>
      <rgbColor rgb="00FFD8B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228600</xdr:colOff>
      <xdr:row>0</xdr:row>
      <xdr:rowOff>0</xdr:rowOff>
    </xdr:from>
    <xdr:to>
      <xdr:col>8</xdr:col>
      <xdr:colOff>742950</xdr:colOff>
      <xdr:row>1</xdr:row>
      <xdr:rowOff>95250</xdr:rowOff>
    </xdr:to>
    <xdr:pic>
      <xdr:nvPicPr>
        <xdr:cNvPr id="1" name="Grafik 3"/>
        <xdr:cNvPicPr preferRelativeResize="1">
          <a:picLocks noChangeAspect="1"/>
        </xdr:cNvPicPr>
      </xdr:nvPicPr>
      <xdr:blipFill>
        <a:blip r:embed="rId1"/>
        <a:stretch>
          <a:fillRect/>
        </a:stretch>
      </xdr:blipFill>
      <xdr:spPr>
        <a:xfrm>
          <a:off x="3314700" y="0"/>
          <a:ext cx="3600450" cy="9810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60</xdr:row>
      <xdr:rowOff>9525</xdr:rowOff>
    </xdr:from>
    <xdr:to>
      <xdr:col>12</xdr:col>
      <xdr:colOff>219075</xdr:colOff>
      <xdr:row>60</xdr:row>
      <xdr:rowOff>819150</xdr:rowOff>
    </xdr:to>
    <xdr:pic>
      <xdr:nvPicPr>
        <xdr:cNvPr id="1" name="Grafik 2"/>
        <xdr:cNvPicPr preferRelativeResize="1">
          <a:picLocks noChangeAspect="0"/>
        </xdr:cNvPicPr>
      </xdr:nvPicPr>
      <xdr:blipFill>
        <a:blip r:embed="rId1"/>
        <a:stretch>
          <a:fillRect/>
        </a:stretch>
      </xdr:blipFill>
      <xdr:spPr>
        <a:xfrm>
          <a:off x="3352800" y="10420350"/>
          <a:ext cx="3114675" cy="809625"/>
        </a:xfrm>
        <a:prstGeom prst="rect">
          <a:avLst/>
        </a:prstGeom>
        <a:blipFill>
          <a:blip r:embed=""/>
          <a:srcRect/>
          <a:stretch>
            <a:fillRect/>
          </a:stretch>
        </a:blipFill>
        <a:ln w="9525" cmpd="sng">
          <a:noFill/>
        </a:ln>
      </xdr:spPr>
    </xdr:pic>
    <xdr:clientData/>
  </xdr:twoCellAnchor>
  <xdr:twoCellAnchor>
    <xdr:from>
      <xdr:col>7</xdr:col>
      <xdr:colOff>19050</xdr:colOff>
      <xdr:row>0</xdr:row>
      <xdr:rowOff>9525</xdr:rowOff>
    </xdr:from>
    <xdr:to>
      <xdr:col>12</xdr:col>
      <xdr:colOff>219075</xdr:colOff>
      <xdr:row>0</xdr:row>
      <xdr:rowOff>819150</xdr:rowOff>
    </xdr:to>
    <xdr:pic>
      <xdr:nvPicPr>
        <xdr:cNvPr id="2" name="Grafik 2"/>
        <xdr:cNvPicPr preferRelativeResize="1">
          <a:picLocks noChangeAspect="0"/>
        </xdr:cNvPicPr>
      </xdr:nvPicPr>
      <xdr:blipFill>
        <a:blip r:embed="rId1"/>
        <a:stretch>
          <a:fillRect/>
        </a:stretch>
      </xdr:blipFill>
      <xdr:spPr>
        <a:xfrm>
          <a:off x="3352800" y="9525"/>
          <a:ext cx="3114675" cy="8096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4:H35"/>
  <sheetViews>
    <sheetView showGridLines="0" zoomScalePageLayoutView="0" workbookViewId="0" topLeftCell="A1">
      <selection activeCell="B31" sqref="B31"/>
    </sheetView>
  </sheetViews>
  <sheetFormatPr defaultColWidth="11.57421875" defaultRowHeight="12.75"/>
  <sheetData>
    <row r="1" ht="69.75" customHeight="1"/>
    <row r="4" spans="2:4" ht="15.75">
      <c r="B4" s="81" t="s">
        <v>190</v>
      </c>
      <c r="C4" s="81"/>
      <c r="D4" s="81"/>
    </row>
    <row r="5" spans="2:8" ht="12.75" customHeight="1">
      <c r="B5" s="84" t="s">
        <v>191</v>
      </c>
      <c r="C5" s="84"/>
      <c r="D5" s="84"/>
      <c r="E5" s="84"/>
      <c r="F5" s="84"/>
      <c r="G5" s="84"/>
      <c r="H5" s="84"/>
    </row>
    <row r="6" spans="2:8" ht="12.75">
      <c r="B6" s="84"/>
      <c r="C6" s="84"/>
      <c r="D6" s="84"/>
      <c r="E6" s="84"/>
      <c r="F6" s="84"/>
      <c r="G6" s="84"/>
      <c r="H6" s="84"/>
    </row>
    <row r="7" spans="2:8" ht="12.75">
      <c r="B7" s="84"/>
      <c r="C7" s="84"/>
      <c r="D7" s="84"/>
      <c r="E7" s="84"/>
      <c r="F7" s="84"/>
      <c r="G7" s="84"/>
      <c r="H7" s="84"/>
    </row>
    <row r="8" spans="2:8" ht="12.75">
      <c r="B8" s="84"/>
      <c r="C8" s="84"/>
      <c r="D8" s="84"/>
      <c r="E8" s="84"/>
      <c r="F8" s="84"/>
      <c r="G8" s="84"/>
      <c r="H8" s="84"/>
    </row>
    <row r="9" spans="2:8" ht="12.75">
      <c r="B9" s="84"/>
      <c r="C9" s="84"/>
      <c r="D9" s="84"/>
      <c r="E9" s="84"/>
      <c r="F9" s="84"/>
      <c r="G9" s="84"/>
      <c r="H9" s="84"/>
    </row>
    <row r="10" spans="2:8" ht="12.75">
      <c r="B10" s="84"/>
      <c r="C10" s="84"/>
      <c r="D10" s="84"/>
      <c r="E10" s="84"/>
      <c r="F10" s="84"/>
      <c r="G10" s="84"/>
      <c r="H10" s="84"/>
    </row>
    <row r="13" spans="2:4" ht="15.75">
      <c r="B13" s="81" t="s">
        <v>197</v>
      </c>
      <c r="C13" s="81"/>
      <c r="D13" s="81"/>
    </row>
    <row r="14" spans="2:8" ht="12.75" customHeight="1">
      <c r="B14" s="85" t="s">
        <v>192</v>
      </c>
      <c r="C14" s="85"/>
      <c r="D14" s="85"/>
      <c r="E14" s="85"/>
      <c r="F14" s="85"/>
      <c r="G14" s="85"/>
      <c r="H14" s="85"/>
    </row>
    <row r="15" spans="2:8" ht="12.75">
      <c r="B15" s="85"/>
      <c r="C15" s="85"/>
      <c r="D15" s="85"/>
      <c r="E15" s="85"/>
      <c r="F15" s="85"/>
      <c r="G15" s="85"/>
      <c r="H15" s="85"/>
    </row>
    <row r="16" spans="2:8" ht="12.75">
      <c r="B16" s="85"/>
      <c r="C16" s="85"/>
      <c r="D16" s="85"/>
      <c r="E16" s="85"/>
      <c r="F16" s="85"/>
      <c r="G16" s="85"/>
      <c r="H16" s="85"/>
    </row>
    <row r="17" spans="2:8" ht="12.75">
      <c r="B17" s="85"/>
      <c r="C17" s="85"/>
      <c r="D17" s="85"/>
      <c r="E17" s="85"/>
      <c r="F17" s="85"/>
      <c r="G17" s="85"/>
      <c r="H17" s="85"/>
    </row>
    <row r="18" spans="2:8" ht="12.75">
      <c r="B18" s="85"/>
      <c r="C18" s="85"/>
      <c r="D18" s="85"/>
      <c r="E18" s="85"/>
      <c r="F18" s="85"/>
      <c r="G18" s="85"/>
      <c r="H18" s="85"/>
    </row>
    <row r="19" spans="2:8" ht="12.75">
      <c r="B19" s="85"/>
      <c r="C19" s="85"/>
      <c r="D19" s="85"/>
      <c r="E19" s="85"/>
      <c r="F19" s="85"/>
      <c r="G19" s="85"/>
      <c r="H19" s="85"/>
    </row>
    <row r="22" spans="2:4" ht="15.75">
      <c r="B22" s="81" t="s">
        <v>193</v>
      </c>
      <c r="C22" s="81"/>
      <c r="D22" s="81"/>
    </row>
    <row r="23" spans="2:8" ht="12.75" customHeight="1">
      <c r="B23" s="84" t="s">
        <v>194</v>
      </c>
      <c r="C23" s="84"/>
      <c r="D23" s="84"/>
      <c r="E23" s="84"/>
      <c r="F23" s="84"/>
      <c r="G23" s="84"/>
      <c r="H23" s="84"/>
    </row>
    <row r="24" spans="2:8" ht="12.75">
      <c r="B24" s="84"/>
      <c r="C24" s="84"/>
      <c r="D24" s="84"/>
      <c r="E24" s="84"/>
      <c r="F24" s="84"/>
      <c r="G24" s="84"/>
      <c r="H24" s="84"/>
    </row>
    <row r="25" spans="2:8" ht="12.75">
      <c r="B25" s="84"/>
      <c r="C25" s="84"/>
      <c r="D25" s="84"/>
      <c r="E25" s="84"/>
      <c r="F25" s="84"/>
      <c r="G25" s="84"/>
      <c r="H25" s="84"/>
    </row>
    <row r="26" spans="2:8" ht="12.75">
      <c r="B26" s="84"/>
      <c r="C26" s="84"/>
      <c r="D26" s="84"/>
      <c r="E26" s="84"/>
      <c r="F26" s="84"/>
      <c r="G26" s="84"/>
      <c r="H26" s="84"/>
    </row>
    <row r="27" spans="2:8" ht="12.75">
      <c r="B27" s="84"/>
      <c r="C27" s="84"/>
      <c r="D27" s="84"/>
      <c r="E27" s="84"/>
      <c r="F27" s="84"/>
      <c r="G27" s="84"/>
      <c r="H27" s="84"/>
    </row>
    <row r="28" spans="2:8" ht="12.75">
      <c r="B28" s="84"/>
      <c r="C28" s="84"/>
      <c r="D28" s="84"/>
      <c r="E28" s="84"/>
      <c r="F28" s="84"/>
      <c r="G28" s="84"/>
      <c r="H28" s="84"/>
    </row>
    <row r="30" spans="2:4" ht="15.75">
      <c r="B30" s="81" t="s">
        <v>0</v>
      </c>
      <c r="C30" s="81"/>
      <c r="D30" s="81"/>
    </row>
    <row r="31" spans="3:7" ht="15">
      <c r="C31" s="83" t="s">
        <v>1</v>
      </c>
      <c r="D31" s="83"/>
      <c r="E31" s="83"/>
      <c r="F31" s="83"/>
      <c r="G31" s="83"/>
    </row>
    <row r="32" spans="3:7" ht="15">
      <c r="C32" s="83" t="s">
        <v>199</v>
      </c>
      <c r="D32" s="83"/>
      <c r="E32" s="83"/>
      <c r="F32" s="83"/>
      <c r="G32" s="83"/>
    </row>
    <row r="33" spans="3:7" ht="15">
      <c r="C33" s="83" t="s">
        <v>2</v>
      </c>
      <c r="D33" s="83"/>
      <c r="E33" s="83"/>
      <c r="F33" s="83"/>
      <c r="G33" s="83"/>
    </row>
    <row r="34" spans="1:7" ht="15">
      <c r="A34" t="s">
        <v>3</v>
      </c>
      <c r="C34" s="83" t="s">
        <v>4</v>
      </c>
      <c r="D34" s="83"/>
      <c r="E34" s="83"/>
      <c r="F34" s="83"/>
      <c r="G34" s="83"/>
    </row>
    <row r="35" spans="3:7" ht="12.75">
      <c r="C35" s="82"/>
      <c r="D35" s="82"/>
      <c r="E35" s="82"/>
      <c r="F35" s="82"/>
      <c r="G35" s="82"/>
    </row>
  </sheetData>
  <sheetProtection selectLockedCells="1"/>
  <mergeCells count="12">
    <mergeCell ref="B5:H10"/>
    <mergeCell ref="B14:H19"/>
    <mergeCell ref="B23:H28"/>
    <mergeCell ref="B4:D4"/>
    <mergeCell ref="B13:D13"/>
    <mergeCell ref="B22:D22"/>
    <mergeCell ref="B30:D30"/>
    <mergeCell ref="C35:G35"/>
    <mergeCell ref="C34:G34"/>
    <mergeCell ref="C33:G33"/>
    <mergeCell ref="C32:G32"/>
    <mergeCell ref="C31:G31"/>
  </mergeCells>
  <printOptions/>
  <pageMargins left="0.7875" right="0.7875" top="0.7875" bottom="0.7875" header="0.5118055555555555" footer="0.5118055555555555"/>
  <pageSetup fitToHeight="1" fitToWidth="1" horizontalDpi="300" verticalDpi="300" orientation="portrait" paperSize="9" scale="82" r:id="rId2"/>
  <drawing r:id="rId1"/>
</worksheet>
</file>

<file path=xl/worksheets/sheet2.xml><?xml version="1.0" encoding="utf-8"?>
<worksheet xmlns="http://schemas.openxmlformats.org/spreadsheetml/2006/main" xmlns:r="http://schemas.openxmlformats.org/officeDocument/2006/relationships">
  <dimension ref="A1:S178"/>
  <sheetViews>
    <sheetView showGridLines="0" tabSelected="1" zoomScalePageLayoutView="0" workbookViewId="0" topLeftCell="A4">
      <selection activeCell="F11" sqref="F11:I11"/>
    </sheetView>
  </sheetViews>
  <sheetFormatPr defaultColWidth="11.421875" defaultRowHeight="12.75"/>
  <cols>
    <col min="1" max="1" width="4.7109375" style="0" customWidth="1"/>
    <col min="2" max="2" width="24.28125" style="0" customWidth="1"/>
    <col min="3" max="4" width="4.7109375" style="0" customWidth="1"/>
    <col min="5" max="6" width="5.28125" style="0" customWidth="1"/>
    <col min="7" max="7" width="0.9921875" style="0" customWidth="1"/>
    <col min="8" max="8" width="4.7109375" style="0" customWidth="1"/>
    <col min="9" max="9" width="24.28125" style="0" customWidth="1"/>
    <col min="10" max="11" width="4.7109375" style="0" customWidth="1"/>
    <col min="12" max="13" width="5.28125" style="0" customWidth="1"/>
  </cols>
  <sheetData>
    <row r="1" spans="1:13" ht="65.25" customHeight="1">
      <c r="A1" s="132" t="s">
        <v>5</v>
      </c>
      <c r="B1" s="132"/>
      <c r="C1" s="132"/>
      <c r="D1" s="132"/>
      <c r="E1" s="132"/>
      <c r="H1" s="164"/>
      <c r="I1" s="164"/>
      <c r="J1" s="164"/>
      <c r="K1" s="164"/>
      <c r="L1" s="164"/>
      <c r="M1" s="164"/>
    </row>
    <row r="2" spans="1:13" ht="12.75" customHeight="1">
      <c r="A2" s="71"/>
      <c r="B2" s="71"/>
      <c r="C2" s="71"/>
      <c r="D2" s="71"/>
      <c r="E2" s="71"/>
      <c r="F2" s="1"/>
      <c r="G2" s="1"/>
      <c r="H2" s="173" t="s">
        <v>198</v>
      </c>
      <c r="I2" s="107"/>
      <c r="J2" s="107"/>
      <c r="K2" s="107"/>
      <c r="L2" s="107"/>
      <c r="M2" s="107"/>
    </row>
    <row r="3" spans="1:13" ht="12.75">
      <c r="A3" s="165" t="s">
        <v>189</v>
      </c>
      <c r="B3" s="165"/>
      <c r="C3" s="165"/>
      <c r="D3" s="165"/>
      <c r="E3" s="165"/>
      <c r="F3" s="1"/>
      <c r="G3" s="1"/>
      <c r="H3" s="107"/>
      <c r="I3" s="107"/>
      <c r="J3" s="107"/>
      <c r="K3" s="107"/>
      <c r="L3" s="107"/>
      <c r="M3" s="107"/>
    </row>
    <row r="4" spans="1:13" ht="12.75">
      <c r="A4" s="165"/>
      <c r="B4" s="165"/>
      <c r="C4" s="165"/>
      <c r="D4" s="165"/>
      <c r="E4" s="165"/>
      <c r="F4" s="1"/>
      <c r="G4" s="1"/>
      <c r="H4" s="107"/>
      <c r="I4" s="107"/>
      <c r="J4" s="107"/>
      <c r="K4" s="107"/>
      <c r="L4" s="107"/>
      <c r="M4" s="107"/>
    </row>
    <row r="5" spans="1:13" ht="12.75">
      <c r="A5" s="165"/>
      <c r="B5" s="165"/>
      <c r="C5" s="165"/>
      <c r="D5" s="165"/>
      <c r="E5" s="165"/>
      <c r="F5" s="1"/>
      <c r="G5" s="1"/>
      <c r="H5" s="107"/>
      <c r="I5" s="107"/>
      <c r="J5" s="107"/>
      <c r="K5" s="107"/>
      <c r="L5" s="107"/>
      <c r="M5" s="107"/>
    </row>
    <row r="6" spans="1:13" ht="12.75">
      <c r="A6" s="165"/>
      <c r="B6" s="165"/>
      <c r="C6" s="165"/>
      <c r="D6" s="165"/>
      <c r="E6" s="165"/>
      <c r="F6" s="1"/>
      <c r="G6" s="1"/>
      <c r="H6" s="107"/>
      <c r="I6" s="107"/>
      <c r="J6" s="107"/>
      <c r="K6" s="107"/>
      <c r="L6" s="107"/>
      <c r="M6" s="107"/>
    </row>
    <row r="7" spans="1:13" ht="12.75">
      <c r="A7" s="165"/>
      <c r="B7" s="165"/>
      <c r="C7" s="165"/>
      <c r="D7" s="165"/>
      <c r="E7" s="165"/>
      <c r="F7" s="58"/>
      <c r="G7" s="58"/>
      <c r="H7" s="107"/>
      <c r="I7" s="107"/>
      <c r="J7" s="107"/>
      <c r="K7" s="107"/>
      <c r="L7" s="107"/>
      <c r="M7" s="107"/>
    </row>
    <row r="8" spans="1:8" ht="12.75">
      <c r="A8" s="58"/>
      <c r="B8" s="58"/>
      <c r="C8" s="58"/>
      <c r="D8" s="58"/>
      <c r="E8" s="58"/>
      <c r="F8" s="58"/>
      <c r="G8" s="58"/>
      <c r="H8" s="58"/>
    </row>
    <row r="10" spans="1:9" ht="12.75">
      <c r="A10" s="104" t="s">
        <v>6</v>
      </c>
      <c r="B10" s="104"/>
      <c r="C10" s="104"/>
      <c r="D10" s="2"/>
      <c r="F10" s="104" t="s">
        <v>7</v>
      </c>
      <c r="G10" s="104"/>
      <c r="H10" s="104"/>
      <c r="I10" s="104"/>
    </row>
    <row r="11" spans="1:9" ht="12.75">
      <c r="A11" s="162"/>
      <c r="B11" s="162"/>
      <c r="C11" s="162"/>
      <c r="D11" s="3"/>
      <c r="F11" s="103"/>
      <c r="G11" s="103"/>
      <c r="H11" s="103"/>
      <c r="I11" s="103"/>
    </row>
    <row r="12" spans="1:9" ht="12.75">
      <c r="A12" s="163" t="s">
        <v>8</v>
      </c>
      <c r="B12" s="163"/>
      <c r="C12" s="163"/>
      <c r="D12" s="4"/>
      <c r="F12" s="106"/>
      <c r="G12" s="106"/>
      <c r="H12" s="106"/>
      <c r="I12" s="106"/>
    </row>
    <row r="13" spans="1:9" ht="12.75">
      <c r="A13" s="162"/>
      <c r="B13" s="162"/>
      <c r="C13" s="162"/>
      <c r="D13" s="3"/>
      <c r="F13" s="103"/>
      <c r="G13" s="103"/>
      <c r="H13" s="103"/>
      <c r="I13" s="103"/>
    </row>
    <row r="14" spans="1:9" ht="12.75">
      <c r="A14" s="163" t="s">
        <v>9</v>
      </c>
      <c r="B14" s="163"/>
      <c r="C14" s="163"/>
      <c r="D14" s="5"/>
      <c r="E14" s="6"/>
      <c r="F14" s="105" t="s">
        <v>9</v>
      </c>
      <c r="G14" s="105"/>
      <c r="H14" s="105"/>
      <c r="I14" s="105"/>
    </row>
    <row r="15" spans="1:9" ht="12.75">
      <c r="A15" s="162"/>
      <c r="B15" s="162"/>
      <c r="C15" s="162"/>
      <c r="D15" s="3"/>
      <c r="F15" s="103"/>
      <c r="G15" s="103"/>
      <c r="H15" s="103"/>
      <c r="I15" s="103"/>
    </row>
    <row r="16" spans="1:19" ht="12.75">
      <c r="A16" s="163" t="s">
        <v>10</v>
      </c>
      <c r="B16" s="163"/>
      <c r="C16" s="163"/>
      <c r="D16" s="5"/>
      <c r="E16" s="6"/>
      <c r="F16" s="105" t="s">
        <v>10</v>
      </c>
      <c r="G16" s="105"/>
      <c r="H16" s="105"/>
      <c r="I16" s="105"/>
      <c r="N16" s="66"/>
      <c r="O16" s="66"/>
      <c r="P16" s="66"/>
      <c r="Q16" s="66"/>
      <c r="R16" s="66"/>
      <c r="S16" s="66"/>
    </row>
    <row r="17" spans="1:19" ht="12.75">
      <c r="A17" s="162"/>
      <c r="B17" s="162"/>
      <c r="C17" s="162"/>
      <c r="D17" s="3"/>
      <c r="F17" s="103"/>
      <c r="G17" s="103"/>
      <c r="H17" s="103"/>
      <c r="I17" s="103"/>
      <c r="N17" s="66"/>
      <c r="O17" s="66"/>
      <c r="P17" s="66"/>
      <c r="Q17" s="66"/>
      <c r="R17" s="66"/>
      <c r="S17" s="66"/>
    </row>
    <row r="18" spans="1:19" ht="12.75">
      <c r="A18" s="163" t="s">
        <v>11</v>
      </c>
      <c r="B18" s="163"/>
      <c r="C18" s="163"/>
      <c r="D18" s="5"/>
      <c r="E18" s="6"/>
      <c r="F18" s="105" t="s">
        <v>12</v>
      </c>
      <c r="G18" s="105"/>
      <c r="H18" s="105"/>
      <c r="I18" s="105"/>
      <c r="N18" s="66"/>
      <c r="O18" s="66"/>
      <c r="P18" s="66"/>
      <c r="Q18" s="66"/>
      <c r="R18" s="66"/>
      <c r="S18" s="66"/>
    </row>
    <row r="19" spans="1:19" ht="12.75">
      <c r="A19" s="7"/>
      <c r="N19" s="66"/>
      <c r="O19" s="66"/>
      <c r="P19" s="66"/>
      <c r="Q19" s="66"/>
      <c r="R19" s="66"/>
      <c r="S19" s="66"/>
    </row>
    <row r="20" spans="1:19" ht="12.75">
      <c r="A20" s="91" t="s">
        <v>13</v>
      </c>
      <c r="B20" s="92"/>
      <c r="C20" s="92"/>
      <c r="D20" s="92"/>
      <c r="E20" s="92"/>
      <c r="F20" s="92"/>
      <c r="G20" s="170"/>
      <c r="H20" s="63"/>
      <c r="N20" s="66"/>
      <c r="O20" s="66"/>
      <c r="P20" s="66"/>
      <c r="Q20" s="66"/>
      <c r="R20" s="66"/>
      <c r="S20" s="66"/>
    </row>
    <row r="21" spans="1:19" ht="12.75">
      <c r="A21" s="166"/>
      <c r="B21" s="167"/>
      <c r="C21" s="167"/>
      <c r="D21" s="167"/>
      <c r="E21" s="168"/>
      <c r="F21" s="168"/>
      <c r="G21" s="168"/>
      <c r="H21" s="169"/>
      <c r="I21" s="64" t="s">
        <v>14</v>
      </c>
      <c r="J21" s="156" t="s">
        <v>15</v>
      </c>
      <c r="K21" s="156"/>
      <c r="L21" s="156"/>
      <c r="M21" s="156"/>
      <c r="N21" s="66"/>
      <c r="O21" s="66"/>
      <c r="P21" s="66"/>
      <c r="Q21" s="66"/>
      <c r="R21" s="66"/>
      <c r="S21" s="66"/>
    </row>
    <row r="22" spans="1:19" ht="12.75">
      <c r="A22" s="86" t="s">
        <v>16</v>
      </c>
      <c r="B22" s="86"/>
      <c r="C22" s="86"/>
      <c r="D22" s="86"/>
      <c r="E22" s="86"/>
      <c r="F22" s="86"/>
      <c r="G22" s="86"/>
      <c r="H22" s="86"/>
      <c r="I22" s="73"/>
      <c r="J22" s="120" t="s">
        <v>18</v>
      </c>
      <c r="K22" s="117"/>
      <c r="L22" s="117"/>
      <c r="M22" s="118"/>
      <c r="N22" s="66"/>
      <c r="O22" s="66"/>
      <c r="P22" s="66"/>
      <c r="Q22" s="66"/>
      <c r="R22" s="66"/>
      <c r="S22" s="66"/>
    </row>
    <row r="23" spans="1:19" ht="12.75">
      <c r="A23" s="98" t="s">
        <v>17</v>
      </c>
      <c r="B23" s="99"/>
      <c r="C23" s="99"/>
      <c r="D23" s="99"/>
      <c r="E23" s="99"/>
      <c r="F23" s="100"/>
      <c r="G23" s="101" t="s">
        <v>19</v>
      </c>
      <c r="H23" s="102"/>
      <c r="I23" s="72"/>
      <c r="J23" s="125"/>
      <c r="K23" s="126"/>
      <c r="L23" s="126"/>
      <c r="M23" s="127"/>
      <c r="N23" s="66"/>
      <c r="O23" s="66"/>
      <c r="P23" s="66"/>
      <c r="Q23" s="66"/>
      <c r="R23" s="66"/>
      <c r="S23" s="66"/>
    </row>
    <row r="24" spans="1:19" ht="12.75">
      <c r="A24" s="98" t="s">
        <v>20</v>
      </c>
      <c r="B24" s="99"/>
      <c r="C24" s="99"/>
      <c r="D24" s="99"/>
      <c r="E24" s="99"/>
      <c r="F24" s="99"/>
      <c r="G24" s="99"/>
      <c r="H24" s="100"/>
      <c r="I24" s="61"/>
      <c r="J24" s="120" t="s">
        <v>18</v>
      </c>
      <c r="K24" s="117"/>
      <c r="L24" s="117"/>
      <c r="M24" s="118"/>
      <c r="N24" s="66"/>
      <c r="O24" s="67"/>
      <c r="P24" s="68"/>
      <c r="Q24" s="67"/>
      <c r="R24" s="66"/>
      <c r="S24" s="66"/>
    </row>
    <row r="25" spans="1:19" ht="12.75">
      <c r="A25" s="86" t="s">
        <v>21</v>
      </c>
      <c r="B25" s="86"/>
      <c r="C25" s="86"/>
      <c r="D25" s="86"/>
      <c r="E25" s="86"/>
      <c r="F25" s="86"/>
      <c r="G25" s="86"/>
      <c r="H25" s="86"/>
      <c r="I25" s="61"/>
      <c r="J25" s="120" t="s">
        <v>18</v>
      </c>
      <c r="K25" s="117"/>
      <c r="L25" s="117"/>
      <c r="M25" s="118"/>
      <c r="N25" s="66"/>
      <c r="O25" s="67"/>
      <c r="P25" s="68"/>
      <c r="Q25" s="67"/>
      <c r="R25" s="66"/>
      <c r="S25" s="66"/>
    </row>
    <row r="26" spans="1:19" ht="12.75">
      <c r="A26" s="86" t="s">
        <v>22</v>
      </c>
      <c r="B26" s="86"/>
      <c r="C26" s="86"/>
      <c r="D26" s="86"/>
      <c r="E26" s="86"/>
      <c r="F26" s="86"/>
      <c r="G26" s="86"/>
      <c r="H26" s="86"/>
      <c r="I26" s="61"/>
      <c r="J26" s="120" t="s">
        <v>18</v>
      </c>
      <c r="K26" s="117"/>
      <c r="L26" s="117"/>
      <c r="M26" s="118"/>
      <c r="N26" s="66"/>
      <c r="O26" s="67"/>
      <c r="P26" s="68"/>
      <c r="Q26" s="67"/>
      <c r="R26" s="66"/>
      <c r="S26" s="66"/>
    </row>
    <row r="27" spans="1:19" ht="12.75">
      <c r="A27" s="86" t="s">
        <v>23</v>
      </c>
      <c r="B27" s="86"/>
      <c r="C27" s="86"/>
      <c r="D27" s="86"/>
      <c r="E27" s="86"/>
      <c r="F27" s="86"/>
      <c r="G27" s="86"/>
      <c r="H27" s="86"/>
      <c r="I27" s="61"/>
      <c r="J27" s="120" t="s">
        <v>18</v>
      </c>
      <c r="K27" s="117"/>
      <c r="L27" s="117"/>
      <c r="M27" s="118"/>
      <c r="N27" s="66"/>
      <c r="O27" s="67"/>
      <c r="P27" s="68"/>
      <c r="Q27" s="67"/>
      <c r="R27" s="66"/>
      <c r="S27" s="66"/>
    </row>
    <row r="28" spans="1:19" ht="12.75">
      <c r="A28" s="86" t="s">
        <v>24</v>
      </c>
      <c r="B28" s="86"/>
      <c r="C28" s="86"/>
      <c r="D28" s="86"/>
      <c r="E28" s="86"/>
      <c r="F28" s="86"/>
      <c r="G28" s="86"/>
      <c r="H28" s="86"/>
      <c r="I28" s="61"/>
      <c r="J28" s="120" t="s">
        <v>18</v>
      </c>
      <c r="K28" s="117"/>
      <c r="L28" s="117"/>
      <c r="M28" s="118"/>
      <c r="N28" s="66"/>
      <c r="O28" s="67"/>
      <c r="P28" s="68"/>
      <c r="Q28" s="67"/>
      <c r="R28" s="66"/>
      <c r="S28" s="66"/>
    </row>
    <row r="29" spans="1:19" ht="12.75">
      <c r="A29" s="86" t="s">
        <v>25</v>
      </c>
      <c r="B29" s="86"/>
      <c r="C29" s="86"/>
      <c r="D29" s="86"/>
      <c r="E29" s="86"/>
      <c r="F29" s="86"/>
      <c r="G29" s="86"/>
      <c r="H29" s="86"/>
      <c r="I29" s="61"/>
      <c r="J29" s="120" t="s">
        <v>18</v>
      </c>
      <c r="K29" s="117"/>
      <c r="L29" s="117"/>
      <c r="M29" s="118"/>
      <c r="N29" s="66"/>
      <c r="O29" s="67"/>
      <c r="P29" s="68"/>
      <c r="Q29" s="67"/>
      <c r="R29" s="66"/>
      <c r="S29" s="66"/>
    </row>
    <row r="30" spans="1:19" ht="12.75">
      <c r="A30" s="86" t="s">
        <v>26</v>
      </c>
      <c r="B30" s="86"/>
      <c r="C30" s="86"/>
      <c r="D30" s="86"/>
      <c r="E30" s="86"/>
      <c r="F30" s="86"/>
      <c r="G30" s="86"/>
      <c r="H30" s="86"/>
      <c r="I30" s="73"/>
      <c r="J30" s="120" t="s">
        <v>18</v>
      </c>
      <c r="K30" s="117"/>
      <c r="L30" s="117"/>
      <c r="M30" s="118"/>
      <c r="N30" s="66"/>
      <c r="O30" s="65"/>
      <c r="P30" s="69"/>
      <c r="Q30" s="65"/>
      <c r="R30" s="66"/>
      <c r="S30" s="66"/>
    </row>
    <row r="31" spans="1:19" ht="12.75">
      <c r="A31" s="86" t="s">
        <v>27</v>
      </c>
      <c r="B31" s="86"/>
      <c r="C31" s="86"/>
      <c r="D31" s="86"/>
      <c r="E31" s="86"/>
      <c r="F31" s="86"/>
      <c r="G31" s="86"/>
      <c r="H31" s="86"/>
      <c r="I31" s="61"/>
      <c r="J31" s="120" t="s">
        <v>18</v>
      </c>
      <c r="K31" s="117"/>
      <c r="L31" s="117"/>
      <c r="M31" s="118"/>
      <c r="N31" s="66"/>
      <c r="O31" s="67"/>
      <c r="P31" s="68"/>
      <c r="Q31" s="67"/>
      <c r="R31" s="66"/>
      <c r="S31" s="66"/>
    </row>
    <row r="32" spans="1:19" ht="12.75">
      <c r="A32" s="86" t="s">
        <v>28</v>
      </c>
      <c r="B32" s="86"/>
      <c r="C32" s="86"/>
      <c r="D32" s="86"/>
      <c r="E32" s="86"/>
      <c r="F32" s="86"/>
      <c r="G32" s="86"/>
      <c r="H32" s="86"/>
      <c r="I32" s="73"/>
      <c r="J32" s="120" t="s">
        <v>18</v>
      </c>
      <c r="K32" s="117"/>
      <c r="L32" s="117"/>
      <c r="M32" s="118"/>
      <c r="N32" s="66"/>
      <c r="O32" s="65"/>
      <c r="P32" s="69"/>
      <c r="Q32" s="65"/>
      <c r="R32" s="66"/>
      <c r="S32" s="66"/>
    </row>
    <row r="33" spans="1:19" ht="12.75">
      <c r="A33" s="86" t="s">
        <v>29</v>
      </c>
      <c r="B33" s="86"/>
      <c r="C33" s="86"/>
      <c r="D33" s="86"/>
      <c r="E33" s="86"/>
      <c r="F33" s="86"/>
      <c r="G33" s="86"/>
      <c r="H33" s="86"/>
      <c r="I33" s="62"/>
      <c r="J33" s="120" t="s">
        <v>18</v>
      </c>
      <c r="K33" s="117"/>
      <c r="L33" s="117"/>
      <c r="M33" s="118"/>
      <c r="N33" s="66"/>
      <c r="O33" s="67"/>
      <c r="P33" s="68"/>
      <c r="Q33" s="67"/>
      <c r="R33" s="66"/>
      <c r="S33" s="66"/>
    </row>
    <row r="34" spans="1:19" ht="12.75">
      <c r="A34" s="86" t="s">
        <v>30</v>
      </c>
      <c r="B34" s="86"/>
      <c r="C34" s="86"/>
      <c r="D34" s="86"/>
      <c r="E34" s="86"/>
      <c r="F34" s="86"/>
      <c r="G34" s="86"/>
      <c r="H34" s="86"/>
      <c r="I34" s="61"/>
      <c r="J34" s="120" t="s">
        <v>18</v>
      </c>
      <c r="K34" s="117"/>
      <c r="L34" s="117"/>
      <c r="M34" s="118"/>
      <c r="N34" s="66"/>
      <c r="O34" s="67"/>
      <c r="P34" s="68"/>
      <c r="Q34" s="67"/>
      <c r="R34" s="66"/>
      <c r="S34" s="66"/>
    </row>
    <row r="35" spans="9:19" ht="12.75">
      <c r="I35" s="11"/>
      <c r="J35" s="11"/>
      <c r="K35" s="11"/>
      <c r="L35" s="11"/>
      <c r="M35" s="11"/>
      <c r="N35" s="66"/>
      <c r="O35" s="66"/>
      <c r="P35" s="66"/>
      <c r="Q35" s="66"/>
      <c r="R35" s="66"/>
      <c r="S35" s="66"/>
    </row>
    <row r="36" spans="1:19" ht="12.75">
      <c r="A36" s="91" t="s">
        <v>31</v>
      </c>
      <c r="B36" s="92"/>
      <c r="C36" s="92"/>
      <c r="D36" s="92"/>
      <c r="E36" s="93"/>
      <c r="F36" s="93"/>
      <c r="G36" s="94"/>
      <c r="I36" s="11"/>
      <c r="J36" s="11"/>
      <c r="K36" s="11"/>
      <c r="L36" s="11"/>
      <c r="M36" s="11"/>
      <c r="N36" s="66"/>
      <c r="O36" s="66"/>
      <c r="P36" s="66"/>
      <c r="Q36" s="66"/>
      <c r="R36" s="66"/>
      <c r="S36" s="66"/>
    </row>
    <row r="37" spans="1:19" ht="12.75">
      <c r="A37" s="98" t="s">
        <v>32</v>
      </c>
      <c r="B37" s="99"/>
      <c r="C37" s="99"/>
      <c r="D37" s="99"/>
      <c r="E37" s="99"/>
      <c r="F37" s="99"/>
      <c r="G37" s="99"/>
      <c r="H37" s="100"/>
      <c r="I37" s="70"/>
      <c r="J37" s="119" t="s">
        <v>18</v>
      </c>
      <c r="K37" s="115"/>
      <c r="L37" s="115"/>
      <c r="M37" s="116"/>
      <c r="N37" s="66"/>
      <c r="O37" s="66"/>
      <c r="P37" s="66"/>
      <c r="Q37" s="66"/>
      <c r="R37" s="66"/>
      <c r="S37" s="66"/>
    </row>
    <row r="38" spans="1:19" ht="12.75">
      <c r="A38" s="98" t="s">
        <v>33</v>
      </c>
      <c r="B38" s="99"/>
      <c r="C38" s="99"/>
      <c r="D38" s="99"/>
      <c r="E38" s="99"/>
      <c r="F38" s="99"/>
      <c r="G38" s="99"/>
      <c r="H38" s="100"/>
      <c r="I38" s="79"/>
      <c r="J38" s="120" t="s">
        <v>18</v>
      </c>
      <c r="K38" s="117"/>
      <c r="L38" s="117"/>
      <c r="M38" s="118"/>
      <c r="N38" s="66"/>
      <c r="O38" s="66"/>
      <c r="P38" s="66"/>
      <c r="Q38" s="66"/>
      <c r="R38" s="66"/>
      <c r="S38" s="66"/>
    </row>
    <row r="39" spans="1:19" ht="12.75">
      <c r="A39" s="95" t="s">
        <v>34</v>
      </c>
      <c r="B39" s="96"/>
      <c r="C39" s="10"/>
      <c r="D39" s="75" t="s">
        <v>35</v>
      </c>
      <c r="E39" s="89"/>
      <c r="F39" s="89"/>
      <c r="G39" s="87" t="s">
        <v>188</v>
      </c>
      <c r="H39" s="87"/>
      <c r="I39" s="80"/>
      <c r="J39" s="115" t="s">
        <v>18</v>
      </c>
      <c r="K39" s="115"/>
      <c r="L39" s="115"/>
      <c r="M39" s="116"/>
      <c r="N39" s="66"/>
      <c r="O39" s="66"/>
      <c r="P39" s="66"/>
      <c r="Q39" s="66"/>
      <c r="R39" s="66"/>
      <c r="S39" s="66"/>
    </row>
    <row r="40" spans="1:19" ht="12.75">
      <c r="A40" s="97" t="s">
        <v>36</v>
      </c>
      <c r="B40" s="88"/>
      <c r="C40" s="9"/>
      <c r="D40" s="76" t="s">
        <v>35</v>
      </c>
      <c r="E40" s="90"/>
      <c r="F40" s="90"/>
      <c r="G40" s="88" t="s">
        <v>188</v>
      </c>
      <c r="H40" s="88"/>
      <c r="I40" s="80"/>
      <c r="J40" s="115" t="s">
        <v>18</v>
      </c>
      <c r="K40" s="115"/>
      <c r="L40" s="115"/>
      <c r="M40" s="116"/>
      <c r="N40" s="66"/>
      <c r="O40" s="66"/>
      <c r="P40" s="66"/>
      <c r="Q40" s="66"/>
      <c r="R40" s="66"/>
      <c r="S40" s="66"/>
    </row>
    <row r="41" spans="1:19" ht="12.75">
      <c r="A41" s="121" t="s">
        <v>37</v>
      </c>
      <c r="B41" s="122"/>
      <c r="C41" s="122"/>
      <c r="D41" s="122"/>
      <c r="E41" s="122"/>
      <c r="F41" s="122"/>
      <c r="G41" s="122"/>
      <c r="H41" s="123"/>
      <c r="I41" s="60"/>
      <c r="J41" s="124" t="s">
        <v>18</v>
      </c>
      <c r="K41" s="108"/>
      <c r="L41" s="108"/>
      <c r="M41" s="109"/>
      <c r="N41" s="66"/>
      <c r="O41" s="66"/>
      <c r="P41" s="66"/>
      <c r="Q41" s="66"/>
      <c r="R41" s="66"/>
      <c r="S41" s="66"/>
    </row>
    <row r="42" spans="1:19" ht="12.75">
      <c r="A42" s="157" t="s">
        <v>196</v>
      </c>
      <c r="B42" s="158"/>
      <c r="C42" s="158"/>
      <c r="D42" s="158"/>
      <c r="E42" s="158"/>
      <c r="F42" s="158"/>
      <c r="G42" s="158"/>
      <c r="H42" s="158"/>
      <c r="I42" s="99"/>
      <c r="J42" s="99"/>
      <c r="K42" s="99"/>
      <c r="L42" s="99"/>
      <c r="M42" s="100"/>
      <c r="N42" s="66"/>
      <c r="O42" s="66"/>
      <c r="P42" s="66"/>
      <c r="Q42" s="66"/>
      <c r="R42" s="66"/>
      <c r="S42" s="66"/>
    </row>
    <row r="43" spans="14:19" ht="12.75">
      <c r="N43" s="66"/>
      <c r="O43" s="66"/>
      <c r="P43" s="66"/>
      <c r="Q43" s="66"/>
      <c r="R43" s="66"/>
      <c r="S43" s="66"/>
    </row>
    <row r="44" spans="1:19" ht="12.75">
      <c r="A44" s="159" t="s">
        <v>38</v>
      </c>
      <c r="B44" s="93"/>
      <c r="C44" s="93"/>
      <c r="D44" s="93"/>
      <c r="E44" s="93"/>
      <c r="F44" s="93"/>
      <c r="G44" s="94"/>
      <c r="N44" s="66"/>
      <c r="O44" s="66"/>
      <c r="P44" s="66"/>
      <c r="Q44" s="66"/>
      <c r="R44" s="66"/>
      <c r="S44" s="66"/>
    </row>
    <row r="45" spans="1:19" ht="12.75">
      <c r="A45" s="112" t="s">
        <v>39</v>
      </c>
      <c r="B45" s="87"/>
      <c r="C45" s="87"/>
      <c r="D45" s="87"/>
      <c r="E45" s="87"/>
      <c r="F45" s="87"/>
      <c r="G45" s="87"/>
      <c r="H45" s="87"/>
      <c r="I45" s="11"/>
      <c r="J45" s="11"/>
      <c r="K45" s="11"/>
      <c r="L45" s="11"/>
      <c r="M45" s="11"/>
      <c r="N45" s="66"/>
      <c r="O45" s="66"/>
      <c r="P45" s="66"/>
      <c r="Q45" s="66"/>
      <c r="R45" s="66"/>
      <c r="S45" s="66"/>
    </row>
    <row r="46" spans="1:19" ht="12.75">
      <c r="A46" s="112" t="s">
        <v>40</v>
      </c>
      <c r="B46" s="87"/>
      <c r="C46" s="87"/>
      <c r="D46" s="87"/>
      <c r="E46" s="87"/>
      <c r="F46" s="87"/>
      <c r="G46" s="87"/>
      <c r="H46" s="87"/>
      <c r="I46" s="87"/>
      <c r="J46" s="87"/>
      <c r="K46" s="87"/>
      <c r="L46" s="87"/>
      <c r="M46" s="87"/>
      <c r="N46" s="66"/>
      <c r="O46" s="66"/>
      <c r="P46" s="66"/>
      <c r="Q46" s="66"/>
      <c r="R46" s="66"/>
      <c r="S46" s="66"/>
    </row>
    <row r="47" spans="1:13" ht="12.75">
      <c r="A47" s="112" t="s">
        <v>41</v>
      </c>
      <c r="B47" s="87"/>
      <c r="C47" s="87"/>
      <c r="D47" s="87"/>
      <c r="E47" s="114" t="s">
        <v>42</v>
      </c>
      <c r="F47" s="114"/>
      <c r="G47" s="114"/>
      <c r="H47" s="114"/>
      <c r="I47" s="114"/>
      <c r="J47" s="113"/>
      <c r="K47" s="113"/>
      <c r="L47" s="10" t="s">
        <v>43</v>
      </c>
      <c r="M47" s="11"/>
    </row>
    <row r="49" spans="1:8" ht="12.75">
      <c r="A49" s="159" t="s">
        <v>44</v>
      </c>
      <c r="B49" s="93"/>
      <c r="C49" s="93"/>
      <c r="D49" s="93"/>
      <c r="E49" s="93"/>
      <c r="F49" s="93"/>
      <c r="G49" s="94"/>
      <c r="H49" s="3"/>
    </row>
    <row r="50" spans="1:14" ht="12.75">
      <c r="A50" s="160"/>
      <c r="B50" s="161"/>
      <c r="C50" s="161"/>
      <c r="D50" s="161"/>
      <c r="E50" s="161"/>
      <c r="F50" s="161"/>
      <c r="G50" s="161"/>
      <c r="H50" s="161"/>
      <c r="I50" s="110" t="s">
        <v>18</v>
      </c>
      <c r="J50" s="110"/>
      <c r="K50" s="110" t="s">
        <v>18</v>
      </c>
      <c r="L50" s="110"/>
      <c r="M50" s="59" t="s">
        <v>18</v>
      </c>
      <c r="N50" s="69"/>
    </row>
    <row r="51" spans="1:14" ht="15" customHeight="1">
      <c r="A51" s="160"/>
      <c r="B51" s="161"/>
      <c r="C51" s="77"/>
      <c r="D51" s="171"/>
      <c r="E51" s="171"/>
      <c r="F51" s="171"/>
      <c r="G51" s="171"/>
      <c r="H51" s="171"/>
      <c r="I51" s="111" t="s">
        <v>18</v>
      </c>
      <c r="J51" s="111"/>
      <c r="K51" s="111" t="s">
        <v>18</v>
      </c>
      <c r="L51" s="111"/>
      <c r="M51" s="78" t="s">
        <v>18</v>
      </c>
      <c r="N51" s="69"/>
    </row>
    <row r="53" spans="1:7" ht="12.75">
      <c r="A53" s="159" t="s">
        <v>45</v>
      </c>
      <c r="B53" s="93"/>
      <c r="C53" s="93"/>
      <c r="D53" s="93"/>
      <c r="E53" s="93"/>
      <c r="F53" s="93"/>
      <c r="G53" s="94"/>
    </row>
    <row r="54" spans="1:13" ht="12.75">
      <c r="A54" s="154"/>
      <c r="B54" s="155"/>
      <c r="C54" s="155"/>
      <c r="D54" s="155"/>
      <c r="E54" s="155"/>
      <c r="F54" s="155"/>
      <c r="G54" s="155"/>
      <c r="H54" s="155"/>
      <c r="I54" s="155"/>
      <c r="J54" s="155"/>
      <c r="K54" s="155"/>
      <c r="L54" s="155"/>
      <c r="M54" s="155"/>
    </row>
    <row r="55" spans="1:13" ht="12.75">
      <c r="A55" s="154"/>
      <c r="B55" s="155"/>
      <c r="C55" s="155"/>
      <c r="D55" s="155"/>
      <c r="E55" s="155"/>
      <c r="F55" s="155"/>
      <c r="G55" s="155"/>
      <c r="H55" s="155"/>
      <c r="I55" s="155"/>
      <c r="J55" s="155"/>
      <c r="K55" s="155"/>
      <c r="L55" s="155"/>
      <c r="M55" s="155"/>
    </row>
    <row r="56" spans="1:13" ht="12.75">
      <c r="A56" s="154"/>
      <c r="B56" s="155"/>
      <c r="C56" s="155"/>
      <c r="D56" s="155"/>
      <c r="E56" s="155"/>
      <c r="F56" s="155"/>
      <c r="G56" s="155"/>
      <c r="H56" s="155"/>
      <c r="I56" s="155"/>
      <c r="J56" s="155"/>
      <c r="K56" s="155"/>
      <c r="L56" s="155"/>
      <c r="M56" s="155"/>
    </row>
    <row r="57" spans="1:13" ht="12.75">
      <c r="A57" s="154"/>
      <c r="B57" s="155"/>
      <c r="C57" s="155"/>
      <c r="D57" s="155"/>
      <c r="E57" s="155"/>
      <c r="F57" s="155"/>
      <c r="G57" s="155"/>
      <c r="H57" s="155"/>
      <c r="I57" s="155"/>
      <c r="J57" s="155"/>
      <c r="K57" s="155"/>
      <c r="L57" s="155"/>
      <c r="M57" s="155"/>
    </row>
    <row r="58" spans="1:13" ht="12.75">
      <c r="A58" s="154"/>
      <c r="B58" s="155"/>
      <c r="C58" s="155"/>
      <c r="D58" s="155"/>
      <c r="E58" s="155"/>
      <c r="F58" s="155"/>
      <c r="G58" s="155"/>
      <c r="H58" s="155"/>
      <c r="I58" s="155"/>
      <c r="J58" s="155"/>
      <c r="K58" s="155"/>
      <c r="L58" s="155"/>
      <c r="M58" s="155"/>
    </row>
    <row r="61" spans="1:13" ht="66.75" customHeight="1">
      <c r="A61" s="132" t="str">
        <f>A1</f>
        <v>
Baden-Baden
Berlin – Hamburg – London – Zürich</v>
      </c>
      <c r="B61" s="132"/>
      <c r="C61" s="132"/>
      <c r="D61" s="132"/>
      <c r="E61" s="132"/>
      <c r="F61" s="11"/>
      <c r="G61" s="11"/>
      <c r="H61" s="11"/>
      <c r="I61" s="11"/>
      <c r="J61" s="11"/>
      <c r="K61" s="11"/>
      <c r="L61" s="11"/>
      <c r="M61" s="11"/>
    </row>
    <row r="62" spans="1:13" ht="12.75">
      <c r="A62" s="136" t="s">
        <v>187</v>
      </c>
      <c r="B62" s="136"/>
      <c r="C62" s="136"/>
      <c r="D62" s="136"/>
      <c r="E62" s="136"/>
      <c r="F62" s="136"/>
      <c r="G62" s="11"/>
      <c r="H62" s="133" t="str">
        <f>H2</f>
        <v>Internationale Umzüge
  Laubstr. 3  ●  76530 Baden-Baden
Telefon: 07221-278480  ●  Telefax: 07221-9707854
Web: www.withexpress-international.de
eMail: info@withexpress-international.de</v>
      </c>
      <c r="I62" s="133"/>
      <c r="J62" s="133"/>
      <c r="K62" s="133"/>
      <c r="L62" s="133"/>
      <c r="M62" s="133"/>
    </row>
    <row r="63" spans="1:13" ht="12.75">
      <c r="A63" s="136"/>
      <c r="B63" s="136"/>
      <c r="C63" s="136"/>
      <c r="D63" s="136"/>
      <c r="E63" s="136"/>
      <c r="F63" s="136"/>
      <c r="G63" s="11"/>
      <c r="H63" s="133"/>
      <c r="I63" s="133"/>
      <c r="J63" s="133"/>
      <c r="K63" s="133"/>
      <c r="L63" s="133"/>
      <c r="M63" s="133"/>
    </row>
    <row r="64" spans="1:13" ht="12.75">
      <c r="A64" s="136"/>
      <c r="B64" s="136"/>
      <c r="C64" s="136"/>
      <c r="D64" s="136"/>
      <c r="E64" s="136"/>
      <c r="F64" s="136"/>
      <c r="G64" s="11"/>
      <c r="H64" s="133"/>
      <c r="I64" s="133"/>
      <c r="J64" s="133"/>
      <c r="K64" s="133"/>
      <c r="L64" s="133"/>
      <c r="M64" s="133"/>
    </row>
    <row r="65" spans="1:13" ht="12.75" customHeight="1">
      <c r="A65" s="136"/>
      <c r="B65" s="136"/>
      <c r="C65" s="136"/>
      <c r="D65" s="136"/>
      <c r="E65" s="136"/>
      <c r="F65" s="136"/>
      <c r="G65" s="11"/>
      <c r="H65" s="133"/>
      <c r="I65" s="133"/>
      <c r="J65" s="133"/>
      <c r="K65" s="133"/>
      <c r="L65" s="133"/>
      <c r="M65" s="133"/>
    </row>
    <row r="66" spans="1:13" ht="12.75">
      <c r="A66" s="136"/>
      <c r="B66" s="136"/>
      <c r="C66" s="136"/>
      <c r="D66" s="136"/>
      <c r="E66" s="136"/>
      <c r="F66" s="136"/>
      <c r="G66" s="11"/>
      <c r="H66" s="133"/>
      <c r="I66" s="133"/>
      <c r="J66" s="133"/>
      <c r="K66" s="133"/>
      <c r="L66" s="133"/>
      <c r="M66" s="133"/>
    </row>
    <row r="67" spans="1:13" ht="12.75">
      <c r="A67" s="136"/>
      <c r="B67" s="136"/>
      <c r="C67" s="136"/>
      <c r="D67" s="136"/>
      <c r="E67" s="136"/>
      <c r="F67" s="136"/>
      <c r="G67" s="11"/>
      <c r="H67" s="133"/>
      <c r="I67" s="133"/>
      <c r="J67" s="133"/>
      <c r="K67" s="133"/>
      <c r="L67" s="133"/>
      <c r="M67" s="133"/>
    </row>
    <row r="68" spans="1:13" ht="15" customHeight="1">
      <c r="A68" s="87" t="s">
        <v>46</v>
      </c>
      <c r="B68" s="87"/>
      <c r="C68" s="87"/>
      <c r="D68" s="87"/>
      <c r="E68" s="87"/>
      <c r="F68" s="87"/>
      <c r="G68" s="11"/>
      <c r="H68" s="12"/>
      <c r="I68" s="12"/>
      <c r="J68" s="12"/>
      <c r="K68" s="12"/>
      <c r="L68" s="12"/>
      <c r="M68" s="12"/>
    </row>
    <row r="69" spans="1:13" ht="12.75">
      <c r="A69" s="134" t="s">
        <v>195</v>
      </c>
      <c r="B69" s="134"/>
      <c r="C69" s="134"/>
      <c r="D69" s="134"/>
      <c r="E69" s="13"/>
      <c r="F69" s="135" t="s">
        <v>47</v>
      </c>
      <c r="G69" s="135"/>
      <c r="H69" s="135"/>
      <c r="I69" s="12"/>
      <c r="J69" s="12"/>
      <c r="K69" s="12"/>
      <c r="L69" s="12"/>
      <c r="M69" s="12"/>
    </row>
    <row r="70" spans="1:13" ht="9" customHeight="1">
      <c r="A70" s="3"/>
      <c r="B70" s="3"/>
      <c r="C70" s="3"/>
      <c r="D70" s="3"/>
      <c r="E70" s="3"/>
      <c r="F70" s="3"/>
      <c r="G70" s="11"/>
      <c r="H70" s="11"/>
      <c r="I70" s="11"/>
      <c r="J70" s="11"/>
      <c r="K70" s="11"/>
      <c r="L70" s="11"/>
      <c r="M70" s="11"/>
    </row>
    <row r="71" spans="1:13" ht="12.75">
      <c r="A71" s="128" t="s">
        <v>48</v>
      </c>
      <c r="B71" s="129"/>
      <c r="C71" s="129"/>
      <c r="D71" s="129"/>
      <c r="E71" s="129"/>
      <c r="F71" s="129"/>
      <c r="G71" s="129"/>
      <c r="H71" s="129"/>
      <c r="I71" s="129"/>
      <c r="J71" s="129"/>
      <c r="K71" s="129"/>
      <c r="L71" s="129"/>
      <c r="M71" s="130"/>
    </row>
    <row r="72" spans="1:13" ht="8.25" customHeight="1">
      <c r="A72" s="11"/>
      <c r="B72" s="11"/>
      <c r="C72" s="11"/>
      <c r="D72" s="11"/>
      <c r="E72" s="11"/>
      <c r="F72" s="11"/>
      <c r="G72" s="11"/>
      <c r="H72" s="11"/>
      <c r="I72" s="11"/>
      <c r="J72" s="11"/>
      <c r="K72" s="11"/>
      <c r="L72" s="11"/>
      <c r="M72" s="11"/>
    </row>
    <row r="73" spans="1:13" ht="24.75">
      <c r="A73" s="14" t="s">
        <v>49</v>
      </c>
      <c r="B73" s="14" t="s">
        <v>50</v>
      </c>
      <c r="C73" s="15" t="s">
        <v>51</v>
      </c>
      <c r="D73" s="15" t="s">
        <v>52</v>
      </c>
      <c r="E73" s="16" t="s">
        <v>53</v>
      </c>
      <c r="F73" s="17" t="s">
        <v>54</v>
      </c>
      <c r="G73" s="18"/>
      <c r="H73" s="19" t="s">
        <v>49</v>
      </c>
      <c r="I73" s="14" t="s">
        <v>50</v>
      </c>
      <c r="J73" s="15" t="s">
        <v>51</v>
      </c>
      <c r="K73" s="15" t="s">
        <v>52</v>
      </c>
      <c r="L73" s="16" t="s">
        <v>53</v>
      </c>
      <c r="M73" s="16" t="s">
        <v>54</v>
      </c>
    </row>
    <row r="74" spans="1:13" ht="12.75">
      <c r="A74" s="20"/>
      <c r="B74" s="21" t="s">
        <v>55</v>
      </c>
      <c r="C74" s="20"/>
      <c r="D74" s="20"/>
      <c r="E74" s="74"/>
      <c r="F74" s="74"/>
      <c r="G74" s="22"/>
      <c r="H74" s="23"/>
      <c r="I74" s="24" t="s">
        <v>56</v>
      </c>
      <c r="J74" s="25">
        <v>18</v>
      </c>
      <c r="K74" s="25">
        <f aca="true" t="shared" si="0" ref="K74:K94">IF(H74&gt;0,H74*J74,"")</f>
      </c>
      <c r="L74" s="8"/>
      <c r="M74" s="8"/>
    </row>
    <row r="75" spans="1:13" ht="12.75">
      <c r="A75" s="26"/>
      <c r="B75" s="24" t="s">
        <v>57</v>
      </c>
      <c r="C75" s="25">
        <v>8</v>
      </c>
      <c r="D75" s="25">
        <f aca="true" t="shared" si="1" ref="D75:D111">IF(A75&gt;0,A75*C75,"")</f>
      </c>
      <c r="E75" s="8"/>
      <c r="F75" s="8"/>
      <c r="G75" s="27"/>
      <c r="H75" s="28"/>
      <c r="I75" s="24" t="s">
        <v>58</v>
      </c>
      <c r="J75" s="25">
        <v>5</v>
      </c>
      <c r="K75" s="25">
        <f t="shared" si="0"/>
      </c>
      <c r="L75" s="8"/>
      <c r="M75" s="8"/>
    </row>
    <row r="76" spans="1:13" ht="12.75">
      <c r="A76" s="26"/>
      <c r="B76" s="24" t="s">
        <v>59</v>
      </c>
      <c r="C76" s="25">
        <v>10</v>
      </c>
      <c r="D76" s="25">
        <f t="shared" si="1"/>
      </c>
      <c r="E76" s="8"/>
      <c r="F76" s="8"/>
      <c r="G76" s="27"/>
      <c r="H76" s="28"/>
      <c r="I76" s="24" t="s">
        <v>60</v>
      </c>
      <c r="J76" s="25">
        <v>1</v>
      </c>
      <c r="K76" s="25">
        <f t="shared" si="0"/>
      </c>
      <c r="L76" s="8"/>
      <c r="M76" s="8"/>
    </row>
    <row r="77" spans="1:13" ht="12.75">
      <c r="A77" s="26"/>
      <c r="B77" s="24" t="s">
        <v>61</v>
      </c>
      <c r="C77" s="25">
        <v>1</v>
      </c>
      <c r="D77" s="25">
        <f t="shared" si="1"/>
      </c>
      <c r="E77" s="8"/>
      <c r="F77" s="8"/>
      <c r="G77" s="27"/>
      <c r="H77" s="28"/>
      <c r="I77" s="24" t="s">
        <v>62</v>
      </c>
      <c r="J77" s="25">
        <v>12</v>
      </c>
      <c r="K77" s="25">
        <f t="shared" si="0"/>
      </c>
      <c r="L77" s="8"/>
      <c r="M77" s="8"/>
    </row>
    <row r="78" spans="1:13" ht="12.75">
      <c r="A78" s="26"/>
      <c r="B78" s="24" t="s">
        <v>63</v>
      </c>
      <c r="C78" s="25">
        <v>2</v>
      </c>
      <c r="D78" s="25">
        <f t="shared" si="1"/>
      </c>
      <c r="E78" s="8"/>
      <c r="F78" s="8"/>
      <c r="G78" s="27"/>
      <c r="H78" s="28"/>
      <c r="I78" s="24" t="s">
        <v>64</v>
      </c>
      <c r="J78" s="25">
        <v>17</v>
      </c>
      <c r="K78" s="25">
        <f t="shared" si="0"/>
      </c>
      <c r="L78" s="8"/>
      <c r="M78" s="8"/>
    </row>
    <row r="79" spans="1:13" ht="12.75">
      <c r="A79" s="26"/>
      <c r="B79" s="24" t="s">
        <v>65</v>
      </c>
      <c r="C79" s="25">
        <v>1</v>
      </c>
      <c r="D79" s="25">
        <f t="shared" si="1"/>
      </c>
      <c r="E79" s="8"/>
      <c r="F79" s="8"/>
      <c r="G79" s="27"/>
      <c r="H79" s="28"/>
      <c r="I79" s="24" t="s">
        <v>66</v>
      </c>
      <c r="J79" s="25">
        <v>3</v>
      </c>
      <c r="K79" s="25">
        <f t="shared" si="0"/>
      </c>
      <c r="L79" s="8"/>
      <c r="M79" s="8"/>
    </row>
    <row r="80" spans="1:13" ht="12.75">
      <c r="A80" s="26"/>
      <c r="B80" s="24" t="s">
        <v>67</v>
      </c>
      <c r="C80" s="25">
        <v>4</v>
      </c>
      <c r="D80" s="25">
        <f t="shared" si="1"/>
      </c>
      <c r="E80" s="8"/>
      <c r="F80" s="8"/>
      <c r="G80" s="27"/>
      <c r="H80" s="28"/>
      <c r="I80" s="24" t="s">
        <v>68</v>
      </c>
      <c r="J80" s="25">
        <v>6</v>
      </c>
      <c r="K80" s="25">
        <f t="shared" si="0"/>
      </c>
      <c r="L80" s="8"/>
      <c r="M80" s="8"/>
    </row>
    <row r="81" spans="1:13" ht="12.75">
      <c r="A81" s="26"/>
      <c r="B81" s="24" t="s">
        <v>69</v>
      </c>
      <c r="C81" s="25">
        <v>18</v>
      </c>
      <c r="D81" s="25">
        <f t="shared" si="1"/>
      </c>
      <c r="E81" s="8"/>
      <c r="F81" s="8"/>
      <c r="G81" s="27"/>
      <c r="H81" s="28"/>
      <c r="I81" s="24" t="s">
        <v>70</v>
      </c>
      <c r="J81" s="25">
        <v>10</v>
      </c>
      <c r="K81" s="25">
        <f t="shared" si="0"/>
      </c>
      <c r="L81" s="8"/>
      <c r="M81" s="8"/>
    </row>
    <row r="82" spans="1:13" ht="12.75">
      <c r="A82" s="26"/>
      <c r="B82" s="24" t="s">
        <v>71</v>
      </c>
      <c r="C82" s="25">
        <v>15</v>
      </c>
      <c r="D82" s="25">
        <f t="shared" si="1"/>
      </c>
      <c r="E82" s="8"/>
      <c r="F82" s="8"/>
      <c r="G82" s="27"/>
      <c r="H82" s="28"/>
      <c r="I82" s="24" t="s">
        <v>72</v>
      </c>
      <c r="J82" s="25">
        <v>4</v>
      </c>
      <c r="K82" s="25">
        <f t="shared" si="0"/>
      </c>
      <c r="L82" s="8"/>
      <c r="M82" s="8"/>
    </row>
    <row r="83" spans="1:13" ht="12.75">
      <c r="A83" s="26"/>
      <c r="B83" s="24" t="s">
        <v>73</v>
      </c>
      <c r="C83" s="25">
        <v>2</v>
      </c>
      <c r="D83" s="25">
        <f t="shared" si="1"/>
      </c>
      <c r="E83" s="8"/>
      <c r="F83" s="8"/>
      <c r="G83" s="27"/>
      <c r="H83" s="26"/>
      <c r="I83" s="24" t="s">
        <v>74</v>
      </c>
      <c r="J83" s="29">
        <v>8</v>
      </c>
      <c r="K83" s="25">
        <f t="shared" si="0"/>
      </c>
      <c r="L83" s="8"/>
      <c r="M83" s="8"/>
    </row>
    <row r="84" spans="1:13" ht="12.75">
      <c r="A84" s="26"/>
      <c r="B84" s="24" t="s">
        <v>75</v>
      </c>
      <c r="C84" s="25">
        <v>2</v>
      </c>
      <c r="D84" s="25">
        <f t="shared" si="1"/>
      </c>
      <c r="E84" s="8"/>
      <c r="F84" s="8"/>
      <c r="G84" s="27"/>
      <c r="H84" s="26"/>
      <c r="I84" s="24" t="s">
        <v>76</v>
      </c>
      <c r="J84" s="25">
        <v>2</v>
      </c>
      <c r="K84" s="25">
        <f t="shared" si="0"/>
      </c>
      <c r="L84" s="8"/>
      <c r="M84" s="8"/>
    </row>
    <row r="85" spans="1:13" ht="12.75">
      <c r="A85" s="26"/>
      <c r="B85" s="24" t="s">
        <v>77</v>
      </c>
      <c r="C85" s="25">
        <v>3</v>
      </c>
      <c r="D85" s="25">
        <f t="shared" si="1"/>
      </c>
      <c r="E85" s="8"/>
      <c r="F85" s="8"/>
      <c r="G85" s="27"/>
      <c r="H85" s="26"/>
      <c r="I85" s="24" t="s">
        <v>78</v>
      </c>
      <c r="J85" s="25">
        <v>5</v>
      </c>
      <c r="K85" s="25">
        <f t="shared" si="0"/>
      </c>
      <c r="L85" s="8"/>
      <c r="M85" s="8"/>
    </row>
    <row r="86" spans="1:13" ht="12.75">
      <c r="A86" s="26"/>
      <c r="B86" s="24" t="s">
        <v>79</v>
      </c>
      <c r="C86" s="25">
        <v>20</v>
      </c>
      <c r="D86" s="25">
        <f t="shared" si="1"/>
      </c>
      <c r="E86" s="8"/>
      <c r="F86" s="8"/>
      <c r="G86" s="27"/>
      <c r="H86" s="26"/>
      <c r="I86" s="24" t="s">
        <v>80</v>
      </c>
      <c r="J86" s="25">
        <v>8</v>
      </c>
      <c r="K86" s="25">
        <f t="shared" si="0"/>
      </c>
      <c r="L86" s="8"/>
      <c r="M86" s="8"/>
    </row>
    <row r="87" spans="1:13" ht="12.75">
      <c r="A87" s="26"/>
      <c r="B87" s="24" t="s">
        <v>81</v>
      </c>
      <c r="C87" s="25">
        <v>10</v>
      </c>
      <c r="D87" s="25">
        <f t="shared" si="1"/>
      </c>
      <c r="E87" s="8"/>
      <c r="F87" s="8"/>
      <c r="G87" s="27"/>
      <c r="H87" s="26"/>
      <c r="I87" s="24" t="s">
        <v>82</v>
      </c>
      <c r="J87" s="25">
        <v>5</v>
      </c>
      <c r="K87" s="25">
        <f t="shared" si="0"/>
      </c>
      <c r="L87" s="8"/>
      <c r="M87" s="8"/>
    </row>
    <row r="88" spans="1:13" ht="12.75">
      <c r="A88" s="26"/>
      <c r="B88" s="24" t="s">
        <v>83</v>
      </c>
      <c r="C88" s="25">
        <v>15</v>
      </c>
      <c r="D88" s="25">
        <f t="shared" si="1"/>
      </c>
      <c r="E88" s="8"/>
      <c r="F88" s="8"/>
      <c r="G88" s="27"/>
      <c r="H88" s="26"/>
      <c r="I88" s="24" t="s">
        <v>84</v>
      </c>
      <c r="J88" s="25">
        <v>14</v>
      </c>
      <c r="K88" s="25">
        <f t="shared" si="0"/>
      </c>
      <c r="L88" s="8"/>
      <c r="M88" s="8"/>
    </row>
    <row r="89" spans="1:13" ht="12.75">
      <c r="A89" s="26"/>
      <c r="B89" s="24" t="s">
        <v>85</v>
      </c>
      <c r="C89" s="25">
        <v>5</v>
      </c>
      <c r="D89" s="25">
        <f t="shared" si="1"/>
      </c>
      <c r="E89" s="8"/>
      <c r="F89" s="8"/>
      <c r="G89" s="27"/>
      <c r="H89" s="26"/>
      <c r="I89" s="24" t="s">
        <v>86</v>
      </c>
      <c r="J89" s="25">
        <v>8</v>
      </c>
      <c r="K89" s="25">
        <f t="shared" si="0"/>
      </c>
      <c r="L89" s="8"/>
      <c r="M89" s="8"/>
    </row>
    <row r="90" spans="1:13" ht="12.75">
      <c r="A90" s="26"/>
      <c r="B90" s="24" t="s">
        <v>87</v>
      </c>
      <c r="C90" s="25">
        <v>4</v>
      </c>
      <c r="D90" s="25">
        <f t="shared" si="1"/>
      </c>
      <c r="E90" s="8"/>
      <c r="F90" s="8"/>
      <c r="G90" s="27"/>
      <c r="H90" s="26"/>
      <c r="I90" s="30"/>
      <c r="J90" s="26"/>
      <c r="K90" s="25">
        <f t="shared" si="0"/>
      </c>
      <c r="L90" s="8"/>
      <c r="M90" s="8"/>
    </row>
    <row r="91" spans="1:13" ht="12.75">
      <c r="A91" s="26"/>
      <c r="B91" s="24" t="s">
        <v>88</v>
      </c>
      <c r="C91" s="25">
        <v>4</v>
      </c>
      <c r="D91" s="25">
        <f t="shared" si="1"/>
      </c>
      <c r="E91" s="8"/>
      <c r="F91" s="8"/>
      <c r="G91" s="27"/>
      <c r="H91" s="26"/>
      <c r="I91" s="30"/>
      <c r="J91" s="26"/>
      <c r="K91" s="25">
        <f t="shared" si="0"/>
      </c>
      <c r="L91" s="8"/>
      <c r="M91" s="8"/>
    </row>
    <row r="92" spans="1:13" ht="12.75">
      <c r="A92" s="26"/>
      <c r="B92" s="24" t="s">
        <v>89</v>
      </c>
      <c r="C92" s="25">
        <v>8</v>
      </c>
      <c r="D92" s="25">
        <f t="shared" si="1"/>
      </c>
      <c r="E92" s="8"/>
      <c r="F92" s="8"/>
      <c r="G92" s="27"/>
      <c r="H92" s="26"/>
      <c r="I92" s="24" t="s">
        <v>90</v>
      </c>
      <c r="J92" s="25">
        <v>1</v>
      </c>
      <c r="K92" s="25">
        <f t="shared" si="0"/>
      </c>
      <c r="L92" s="8"/>
      <c r="M92" s="8"/>
    </row>
    <row r="93" spans="1:13" ht="12.75">
      <c r="A93" s="26"/>
      <c r="B93" s="24" t="s">
        <v>91</v>
      </c>
      <c r="C93" s="25">
        <v>16</v>
      </c>
      <c r="D93" s="25">
        <f t="shared" si="1"/>
      </c>
      <c r="E93" s="8"/>
      <c r="F93" s="8"/>
      <c r="G93" s="27"/>
      <c r="H93" s="26"/>
      <c r="I93" s="24" t="s">
        <v>92</v>
      </c>
      <c r="J93" s="25">
        <v>1.5</v>
      </c>
      <c r="K93" s="25">
        <f t="shared" si="0"/>
      </c>
      <c r="L93" s="8"/>
      <c r="M93" s="8"/>
    </row>
    <row r="94" spans="1:13" ht="12.75">
      <c r="A94" s="26"/>
      <c r="B94" s="24" t="s">
        <v>93</v>
      </c>
      <c r="C94" s="25">
        <v>12</v>
      </c>
      <c r="D94" s="25">
        <f t="shared" si="1"/>
      </c>
      <c r="E94" s="8"/>
      <c r="F94" s="8"/>
      <c r="G94" s="27"/>
      <c r="H94" s="26"/>
      <c r="I94" s="24" t="s">
        <v>94</v>
      </c>
      <c r="J94" s="25">
        <v>1</v>
      </c>
      <c r="K94" s="25">
        <f t="shared" si="0"/>
      </c>
      <c r="L94" s="8"/>
      <c r="M94" s="8"/>
    </row>
    <row r="95" spans="1:13" ht="12.75">
      <c r="A95" s="26"/>
      <c r="B95" s="24" t="s">
        <v>74</v>
      </c>
      <c r="C95" s="25">
        <v>8</v>
      </c>
      <c r="D95" s="25">
        <f t="shared" si="1"/>
      </c>
      <c r="E95" s="8"/>
      <c r="F95" s="8"/>
      <c r="G95" s="27"/>
      <c r="H95" s="25"/>
      <c r="I95" s="31" t="s">
        <v>95</v>
      </c>
      <c r="J95" s="32">
        <f>SUM(D114:D116)+SUM(K74:K94)</f>
        <v>0</v>
      </c>
      <c r="K95" s="131">
        <f>IF(J95&gt;0,J95,"")</f>
      </c>
      <c r="L95" s="131"/>
      <c r="M95" s="131"/>
    </row>
    <row r="96" spans="1:13" ht="12.75">
      <c r="A96" s="26"/>
      <c r="B96" s="24" t="s">
        <v>72</v>
      </c>
      <c r="C96" s="25">
        <v>4</v>
      </c>
      <c r="D96" s="25">
        <f t="shared" si="1"/>
      </c>
      <c r="E96" s="8"/>
      <c r="F96" s="8"/>
      <c r="G96" s="27"/>
      <c r="H96" s="25"/>
      <c r="I96" s="21" t="s">
        <v>96</v>
      </c>
      <c r="J96" s="25"/>
      <c r="K96" s="25"/>
      <c r="L96" s="25"/>
      <c r="M96" s="25"/>
    </row>
    <row r="97" spans="1:13" ht="12.75">
      <c r="A97" s="26"/>
      <c r="B97" s="24" t="s">
        <v>97</v>
      </c>
      <c r="C97" s="25">
        <v>4</v>
      </c>
      <c r="D97" s="25">
        <f t="shared" si="1"/>
      </c>
      <c r="E97" s="8"/>
      <c r="F97" s="8"/>
      <c r="G97" s="27"/>
      <c r="H97" s="26"/>
      <c r="I97" s="24" t="s">
        <v>98</v>
      </c>
      <c r="J97" s="25">
        <v>3</v>
      </c>
      <c r="K97" s="25">
        <f aca="true" t="shared" si="2" ref="K97:K115">IF(H97&gt;0,H97*J97,"")</f>
      </c>
      <c r="L97" s="8"/>
      <c r="M97" s="8"/>
    </row>
    <row r="98" spans="1:13" ht="12.75">
      <c r="A98" s="26"/>
      <c r="B98" s="24" t="s">
        <v>99</v>
      </c>
      <c r="C98" s="25">
        <v>4</v>
      </c>
      <c r="D98" s="25">
        <f t="shared" si="1"/>
      </c>
      <c r="E98" s="8"/>
      <c r="F98" s="8"/>
      <c r="G98" s="27"/>
      <c r="H98" s="26"/>
      <c r="I98" s="24" t="s">
        <v>100</v>
      </c>
      <c r="J98" s="25">
        <v>3</v>
      </c>
      <c r="K98" s="25">
        <f t="shared" si="2"/>
      </c>
      <c r="L98" s="8"/>
      <c r="M98" s="8"/>
    </row>
    <row r="99" spans="1:13" ht="12.75">
      <c r="A99" s="26"/>
      <c r="B99" s="24" t="s">
        <v>101</v>
      </c>
      <c r="C99" s="25">
        <v>4</v>
      </c>
      <c r="D99" s="25">
        <f t="shared" si="1"/>
      </c>
      <c r="E99" s="8"/>
      <c r="F99" s="8"/>
      <c r="G99" s="27"/>
      <c r="H99" s="26"/>
      <c r="I99" s="24" t="s">
        <v>73</v>
      </c>
      <c r="J99" s="25">
        <v>2</v>
      </c>
      <c r="K99" s="25">
        <f t="shared" si="2"/>
      </c>
      <c r="L99" s="8"/>
      <c r="M99" s="8"/>
    </row>
    <row r="100" spans="1:13" ht="12.75">
      <c r="A100" s="26"/>
      <c r="B100" s="24" t="s">
        <v>76</v>
      </c>
      <c r="C100" s="25">
        <v>2</v>
      </c>
      <c r="D100" s="25">
        <f t="shared" si="1"/>
      </c>
      <c r="E100" s="8"/>
      <c r="F100" s="8"/>
      <c r="G100" s="27"/>
      <c r="H100" s="26"/>
      <c r="I100" s="24" t="s">
        <v>102</v>
      </c>
      <c r="J100" s="25">
        <v>20</v>
      </c>
      <c r="K100" s="25">
        <f t="shared" si="2"/>
      </c>
      <c r="L100" s="8"/>
      <c r="M100" s="8"/>
    </row>
    <row r="101" spans="1:13" ht="12.75">
      <c r="A101" s="26"/>
      <c r="B101" s="24" t="s">
        <v>103</v>
      </c>
      <c r="C101" s="25">
        <v>4</v>
      </c>
      <c r="D101" s="25">
        <f t="shared" si="1"/>
      </c>
      <c r="E101" s="8"/>
      <c r="F101" s="8"/>
      <c r="G101" s="27"/>
      <c r="H101" s="26"/>
      <c r="I101" s="24" t="s">
        <v>104</v>
      </c>
      <c r="J101" s="25">
        <v>10</v>
      </c>
      <c r="K101" s="25">
        <f t="shared" si="2"/>
      </c>
      <c r="L101" s="8"/>
      <c r="M101" s="8"/>
    </row>
    <row r="102" spans="1:13" ht="12.75">
      <c r="A102" s="26"/>
      <c r="B102" s="24" t="s">
        <v>105</v>
      </c>
      <c r="C102" s="25">
        <v>2</v>
      </c>
      <c r="D102" s="25">
        <f t="shared" si="1"/>
      </c>
      <c r="E102" s="8"/>
      <c r="F102" s="8"/>
      <c r="G102" s="27"/>
      <c r="H102" s="26"/>
      <c r="I102" s="24" t="s">
        <v>106</v>
      </c>
      <c r="J102" s="25">
        <v>15</v>
      </c>
      <c r="K102" s="25">
        <f t="shared" si="2"/>
      </c>
      <c r="L102" s="8"/>
      <c r="M102" s="8"/>
    </row>
    <row r="103" spans="1:13" ht="12.75">
      <c r="A103" s="26"/>
      <c r="B103" s="24" t="s">
        <v>107</v>
      </c>
      <c r="C103" s="25">
        <v>3</v>
      </c>
      <c r="D103" s="25">
        <f t="shared" si="1"/>
      </c>
      <c r="E103" s="8"/>
      <c r="F103" s="8"/>
      <c r="G103" s="27"/>
      <c r="H103" s="26"/>
      <c r="I103" s="24" t="s">
        <v>108</v>
      </c>
      <c r="J103" s="25">
        <v>6</v>
      </c>
      <c r="K103" s="25">
        <f t="shared" si="2"/>
      </c>
      <c r="L103" s="8"/>
      <c r="M103" s="8"/>
    </row>
    <row r="104" spans="1:13" ht="12.75">
      <c r="A104" s="26"/>
      <c r="B104" s="24" t="s">
        <v>109</v>
      </c>
      <c r="C104" s="25">
        <v>3</v>
      </c>
      <c r="D104" s="25">
        <f t="shared" si="1"/>
      </c>
      <c r="E104" s="8"/>
      <c r="F104" s="8"/>
      <c r="G104" s="27"/>
      <c r="H104" s="26"/>
      <c r="I104" s="24" t="s">
        <v>110</v>
      </c>
      <c r="J104" s="25">
        <v>7</v>
      </c>
      <c r="K104" s="25">
        <f t="shared" si="2"/>
      </c>
      <c r="L104" s="8"/>
      <c r="M104" s="8"/>
    </row>
    <row r="105" spans="1:13" ht="12.75">
      <c r="A105" s="26"/>
      <c r="B105" s="24" t="s">
        <v>111</v>
      </c>
      <c r="C105" s="25">
        <v>5</v>
      </c>
      <c r="D105" s="25">
        <f t="shared" si="1"/>
      </c>
      <c r="E105" s="8"/>
      <c r="F105" s="8"/>
      <c r="G105" s="27"/>
      <c r="H105" s="28"/>
      <c r="I105" s="24" t="s">
        <v>112</v>
      </c>
      <c r="J105" s="25">
        <v>2</v>
      </c>
      <c r="K105" s="25">
        <f t="shared" si="2"/>
      </c>
      <c r="L105" s="8"/>
      <c r="M105" s="8"/>
    </row>
    <row r="106" spans="1:13" ht="12.75">
      <c r="A106" s="26"/>
      <c r="B106" s="24" t="s">
        <v>113</v>
      </c>
      <c r="C106" s="25">
        <v>8</v>
      </c>
      <c r="D106" s="25">
        <f t="shared" si="1"/>
      </c>
      <c r="E106" s="8"/>
      <c r="F106" s="8"/>
      <c r="G106" s="27"/>
      <c r="H106" s="28"/>
      <c r="I106" s="24" t="s">
        <v>114</v>
      </c>
      <c r="J106" s="25">
        <v>15</v>
      </c>
      <c r="K106" s="25">
        <f t="shared" si="2"/>
      </c>
      <c r="L106" s="8"/>
      <c r="M106" s="8"/>
    </row>
    <row r="107" spans="1:13" ht="12.75">
      <c r="A107" s="26"/>
      <c r="B107" s="24" t="s">
        <v>115</v>
      </c>
      <c r="C107" s="25">
        <v>10</v>
      </c>
      <c r="D107" s="25">
        <f t="shared" si="1"/>
      </c>
      <c r="E107" s="8"/>
      <c r="F107" s="8"/>
      <c r="G107" s="27"/>
      <c r="H107" s="28"/>
      <c r="I107" s="24" t="s">
        <v>116</v>
      </c>
      <c r="J107" s="25">
        <v>8</v>
      </c>
      <c r="K107" s="25">
        <f t="shared" si="2"/>
      </c>
      <c r="L107" s="8"/>
      <c r="M107" s="8"/>
    </row>
    <row r="108" spans="1:13" ht="12.75">
      <c r="A108" s="26"/>
      <c r="B108" s="30"/>
      <c r="C108" s="26"/>
      <c r="D108" s="25">
        <f t="shared" si="1"/>
      </c>
      <c r="E108" s="8"/>
      <c r="F108" s="8"/>
      <c r="G108" s="27"/>
      <c r="H108" s="28"/>
      <c r="I108" s="24" t="s">
        <v>117</v>
      </c>
      <c r="J108" s="25">
        <v>1</v>
      </c>
      <c r="K108" s="25">
        <f t="shared" si="2"/>
      </c>
      <c r="L108" s="8"/>
      <c r="M108" s="8"/>
    </row>
    <row r="109" spans="1:13" ht="12.75">
      <c r="A109" s="26"/>
      <c r="B109" s="30"/>
      <c r="C109" s="26"/>
      <c r="D109" s="25">
        <f t="shared" si="1"/>
      </c>
      <c r="E109" s="8"/>
      <c r="F109" s="8"/>
      <c r="G109" s="27"/>
      <c r="H109" s="28"/>
      <c r="I109" s="24" t="s">
        <v>118</v>
      </c>
      <c r="J109" s="25">
        <v>2</v>
      </c>
      <c r="K109" s="25">
        <f t="shared" si="2"/>
      </c>
      <c r="L109" s="8"/>
      <c r="M109" s="8"/>
    </row>
    <row r="110" spans="1:13" ht="12.75">
      <c r="A110" s="26"/>
      <c r="B110" s="24" t="s">
        <v>90</v>
      </c>
      <c r="C110" s="25">
        <v>1</v>
      </c>
      <c r="D110" s="25">
        <f t="shared" si="1"/>
      </c>
      <c r="E110" s="8"/>
      <c r="F110" s="8"/>
      <c r="G110" s="27"/>
      <c r="H110" s="28"/>
      <c r="I110" s="24" t="s">
        <v>119</v>
      </c>
      <c r="J110" s="25">
        <v>4</v>
      </c>
      <c r="K110" s="25">
        <f t="shared" si="2"/>
      </c>
      <c r="L110" s="8"/>
      <c r="M110" s="8"/>
    </row>
    <row r="111" spans="1:13" ht="12.75">
      <c r="A111" s="26"/>
      <c r="B111" s="24" t="s">
        <v>92</v>
      </c>
      <c r="C111" s="25">
        <v>1.5</v>
      </c>
      <c r="D111" s="25">
        <f t="shared" si="1"/>
      </c>
      <c r="E111" s="8"/>
      <c r="F111" s="8"/>
      <c r="G111" s="27"/>
      <c r="H111" s="28"/>
      <c r="I111" s="30"/>
      <c r="J111" s="26"/>
      <c r="K111" s="25">
        <f t="shared" si="2"/>
      </c>
      <c r="L111" s="8"/>
      <c r="M111" s="8"/>
    </row>
    <row r="112" spans="1:13" ht="12.75">
      <c r="A112" s="25"/>
      <c r="B112" s="31" t="s">
        <v>95</v>
      </c>
      <c r="C112" s="33">
        <f>SUM(D75:D111)</f>
        <v>0</v>
      </c>
      <c r="D112" s="137">
        <f>IF(C112&gt;0,C112,"")</f>
      </c>
      <c r="E112" s="137"/>
      <c r="F112" s="137"/>
      <c r="G112" s="27"/>
      <c r="H112" s="28"/>
      <c r="I112" s="30"/>
      <c r="J112" s="26"/>
      <c r="K112" s="25">
        <f t="shared" si="2"/>
      </c>
      <c r="L112" s="8"/>
      <c r="M112" s="8"/>
    </row>
    <row r="113" spans="1:13" ht="12.75">
      <c r="A113" s="25"/>
      <c r="B113" s="21" t="s">
        <v>120</v>
      </c>
      <c r="C113" s="25"/>
      <c r="D113" s="25"/>
      <c r="E113" s="25"/>
      <c r="F113" s="34"/>
      <c r="G113" s="27"/>
      <c r="H113" s="28"/>
      <c r="I113" s="24" t="s">
        <v>90</v>
      </c>
      <c r="J113" s="25">
        <v>1</v>
      </c>
      <c r="K113" s="25">
        <f t="shared" si="2"/>
      </c>
      <c r="L113" s="8"/>
      <c r="M113" s="8"/>
    </row>
    <row r="114" spans="1:13" ht="12.75">
      <c r="A114" s="26"/>
      <c r="B114" s="24" t="s">
        <v>121</v>
      </c>
      <c r="C114" s="25">
        <v>8</v>
      </c>
      <c r="D114" s="25">
        <f>IF(A114&gt;0,A114*C114,"")</f>
      </c>
      <c r="E114" s="8"/>
      <c r="F114" s="8"/>
      <c r="G114" s="27"/>
      <c r="H114" s="28"/>
      <c r="I114" s="24" t="s">
        <v>92</v>
      </c>
      <c r="J114" s="25">
        <v>1.5</v>
      </c>
      <c r="K114" s="25">
        <f t="shared" si="2"/>
      </c>
      <c r="L114" s="8"/>
      <c r="M114" s="8"/>
    </row>
    <row r="115" spans="1:13" ht="12.75">
      <c r="A115" s="26"/>
      <c r="B115" s="24" t="s">
        <v>122</v>
      </c>
      <c r="C115" s="25">
        <v>4</v>
      </c>
      <c r="D115" s="25">
        <f>IF(A115&gt;0,A115*C115,"")</f>
      </c>
      <c r="E115" s="8"/>
      <c r="F115" s="8"/>
      <c r="G115" s="27"/>
      <c r="H115" s="28"/>
      <c r="I115" s="24" t="s">
        <v>123</v>
      </c>
      <c r="J115" s="25">
        <v>6</v>
      </c>
      <c r="K115" s="25">
        <f t="shared" si="2"/>
      </c>
      <c r="L115" s="8"/>
      <c r="M115" s="8"/>
    </row>
    <row r="116" spans="1:13" ht="12.75">
      <c r="A116" s="26"/>
      <c r="B116" s="24" t="s">
        <v>124</v>
      </c>
      <c r="C116" s="25">
        <v>2</v>
      </c>
      <c r="D116" s="25">
        <f>IF(A116&gt;0,A116*C116,"")</f>
      </c>
      <c r="E116" s="8"/>
      <c r="F116" s="8"/>
      <c r="G116" s="27"/>
      <c r="H116" s="35"/>
      <c r="I116" s="31" t="s">
        <v>95</v>
      </c>
      <c r="J116" s="33">
        <f>SUM(K97:K115)</f>
        <v>0</v>
      </c>
      <c r="K116" s="131">
        <f>IF(J116&gt;0,J116,"")</f>
      </c>
      <c r="L116" s="131"/>
      <c r="M116" s="131"/>
    </row>
    <row r="117" spans="1:13" ht="6" customHeight="1">
      <c r="A117" s="36"/>
      <c r="B117" s="36"/>
      <c r="C117" s="12"/>
      <c r="D117" s="12"/>
      <c r="E117" s="12"/>
      <c r="F117" s="12"/>
      <c r="G117" s="36"/>
      <c r="H117" s="36"/>
      <c r="I117" s="36"/>
      <c r="J117" s="12"/>
      <c r="K117" s="12"/>
      <c r="L117" s="12"/>
      <c r="M117" s="12"/>
    </row>
    <row r="118" spans="1:13" ht="12.75">
      <c r="A118" s="138" t="s">
        <v>125</v>
      </c>
      <c r="B118" s="139"/>
      <c r="C118" s="139"/>
      <c r="D118" s="139"/>
      <c r="E118" s="139"/>
      <c r="F118" s="139"/>
      <c r="G118" s="139"/>
      <c r="H118" s="139"/>
      <c r="I118" s="139"/>
      <c r="J118" s="139"/>
      <c r="K118" s="139"/>
      <c r="L118" s="139"/>
      <c r="M118" s="140"/>
    </row>
    <row r="119" spans="1:13" ht="24.75">
      <c r="A119" s="14" t="s">
        <v>49</v>
      </c>
      <c r="B119" s="14" t="s">
        <v>50</v>
      </c>
      <c r="C119" s="15" t="s">
        <v>51</v>
      </c>
      <c r="D119" s="15" t="s">
        <v>52</v>
      </c>
      <c r="E119" s="16" t="s">
        <v>53</v>
      </c>
      <c r="F119" s="17" t="s">
        <v>54</v>
      </c>
      <c r="G119" s="18"/>
      <c r="H119" s="19" t="s">
        <v>49</v>
      </c>
      <c r="I119" s="14" t="s">
        <v>50</v>
      </c>
      <c r="J119" s="15" t="s">
        <v>51</v>
      </c>
      <c r="K119" s="15" t="s">
        <v>52</v>
      </c>
      <c r="L119" s="16" t="s">
        <v>53</v>
      </c>
      <c r="M119" s="16" t="s">
        <v>54</v>
      </c>
    </row>
    <row r="120" spans="1:13" ht="12.75">
      <c r="A120" s="37"/>
      <c r="B120" s="21" t="s">
        <v>126</v>
      </c>
      <c r="C120" s="20"/>
      <c r="D120" s="20"/>
      <c r="E120" s="20"/>
      <c r="F120" s="38"/>
      <c r="G120" s="22"/>
      <c r="H120" s="23"/>
      <c r="I120" s="24" t="s">
        <v>127</v>
      </c>
      <c r="J120" s="25">
        <v>4</v>
      </c>
      <c r="K120" s="25">
        <f aca="true" t="shared" si="3" ref="K120:K131">IF(H120&gt;0,H120*J120,"")</f>
      </c>
      <c r="L120" s="8"/>
      <c r="M120" s="8"/>
    </row>
    <row r="121" spans="1:13" ht="12.75" customHeight="1">
      <c r="A121" s="26"/>
      <c r="B121" s="24" t="s">
        <v>57</v>
      </c>
      <c r="C121" s="25">
        <v>8</v>
      </c>
      <c r="D121" s="25">
        <f aca="true" t="shared" si="4" ref="D121:D145">IF(A121&gt;0,A121*C121,"")</f>
      </c>
      <c r="E121" s="8"/>
      <c r="F121" s="8"/>
      <c r="G121" s="27"/>
      <c r="H121" s="28"/>
      <c r="I121" s="24" t="s">
        <v>128</v>
      </c>
      <c r="J121" s="25">
        <v>2</v>
      </c>
      <c r="K121" s="25">
        <f t="shared" si="3"/>
      </c>
      <c r="L121" s="8"/>
      <c r="M121" s="8"/>
    </row>
    <row r="122" spans="1:13" ht="12.75" customHeight="1">
      <c r="A122" s="26"/>
      <c r="B122" s="24" t="s">
        <v>129</v>
      </c>
      <c r="C122" s="25">
        <v>10</v>
      </c>
      <c r="D122" s="25">
        <f t="shared" si="4"/>
      </c>
      <c r="E122" s="8"/>
      <c r="F122" s="8"/>
      <c r="G122" s="27"/>
      <c r="H122" s="28"/>
      <c r="I122" s="24" t="s">
        <v>109</v>
      </c>
      <c r="J122" s="25">
        <v>3</v>
      </c>
      <c r="K122" s="25">
        <f t="shared" si="3"/>
      </c>
      <c r="L122" s="8"/>
      <c r="M122" s="8"/>
    </row>
    <row r="123" spans="1:13" ht="12.75" customHeight="1">
      <c r="A123" s="26"/>
      <c r="B123" s="24" t="s">
        <v>130</v>
      </c>
      <c r="C123" s="25">
        <v>10</v>
      </c>
      <c r="D123" s="25">
        <f t="shared" si="4"/>
      </c>
      <c r="E123" s="8"/>
      <c r="F123" s="8"/>
      <c r="G123" s="27"/>
      <c r="H123" s="28"/>
      <c r="I123" s="24" t="s">
        <v>131</v>
      </c>
      <c r="J123" s="25">
        <v>5</v>
      </c>
      <c r="K123" s="25">
        <f t="shared" si="3"/>
      </c>
      <c r="L123" s="8"/>
      <c r="M123" s="8"/>
    </row>
    <row r="124" spans="1:13" ht="12.75" customHeight="1">
      <c r="A124" s="26"/>
      <c r="B124" s="24" t="s">
        <v>100</v>
      </c>
      <c r="C124" s="25">
        <v>3</v>
      </c>
      <c r="D124" s="25">
        <f t="shared" si="4"/>
      </c>
      <c r="E124" s="8"/>
      <c r="F124" s="8"/>
      <c r="G124" s="27"/>
      <c r="H124" s="28"/>
      <c r="I124" s="24" t="s">
        <v>132</v>
      </c>
      <c r="J124" s="25">
        <v>8</v>
      </c>
      <c r="K124" s="25">
        <f t="shared" si="3"/>
      </c>
      <c r="L124" s="8"/>
      <c r="M124" s="8"/>
    </row>
    <row r="125" spans="1:13" ht="12.75" customHeight="1">
      <c r="A125" s="26"/>
      <c r="B125" s="24" t="s">
        <v>65</v>
      </c>
      <c r="C125" s="25">
        <v>1</v>
      </c>
      <c r="D125" s="25">
        <f t="shared" si="4"/>
      </c>
      <c r="E125" s="8"/>
      <c r="F125" s="8"/>
      <c r="G125" s="27"/>
      <c r="H125" s="28"/>
      <c r="I125" s="24" t="s">
        <v>133</v>
      </c>
      <c r="J125" s="25">
        <v>4</v>
      </c>
      <c r="K125" s="25">
        <f t="shared" si="3"/>
      </c>
      <c r="L125" s="8"/>
      <c r="M125" s="8"/>
    </row>
    <row r="126" spans="1:13" ht="12.75" customHeight="1">
      <c r="A126" s="26"/>
      <c r="B126" s="24" t="s">
        <v>73</v>
      </c>
      <c r="C126" s="25">
        <v>2</v>
      </c>
      <c r="D126" s="25">
        <f t="shared" si="4"/>
      </c>
      <c r="E126" s="8"/>
      <c r="F126" s="8"/>
      <c r="G126" s="27"/>
      <c r="H126" s="28"/>
      <c r="I126" s="24" t="s">
        <v>134</v>
      </c>
      <c r="J126" s="25">
        <v>5</v>
      </c>
      <c r="K126" s="25">
        <f t="shared" si="3"/>
      </c>
      <c r="L126" s="8"/>
      <c r="M126" s="8"/>
    </row>
    <row r="127" spans="1:13" ht="12.75" customHeight="1">
      <c r="A127" s="26"/>
      <c r="B127" s="24" t="s">
        <v>135</v>
      </c>
      <c r="C127" s="25">
        <v>16</v>
      </c>
      <c r="D127" s="25">
        <f t="shared" si="4"/>
      </c>
      <c r="E127" s="8"/>
      <c r="F127" s="8"/>
      <c r="G127" s="27"/>
      <c r="H127" s="28"/>
      <c r="I127" s="30"/>
      <c r="J127" s="26"/>
      <c r="K127" s="25">
        <f t="shared" si="3"/>
      </c>
      <c r="L127" s="8"/>
      <c r="M127" s="8"/>
    </row>
    <row r="128" spans="1:13" ht="12.75" customHeight="1">
      <c r="A128" s="26"/>
      <c r="B128" s="24" t="s">
        <v>136</v>
      </c>
      <c r="C128" s="25">
        <v>5</v>
      </c>
      <c r="D128" s="25">
        <f t="shared" si="4"/>
      </c>
      <c r="E128" s="8"/>
      <c r="F128" s="8"/>
      <c r="G128" s="27"/>
      <c r="H128" s="28"/>
      <c r="I128" s="30"/>
      <c r="J128" s="26"/>
      <c r="K128" s="25">
        <f t="shared" si="3"/>
      </c>
      <c r="L128" s="8"/>
      <c r="M128" s="8"/>
    </row>
    <row r="129" spans="1:13" ht="12.75" customHeight="1">
      <c r="A129" s="26"/>
      <c r="B129" s="24" t="s">
        <v>110</v>
      </c>
      <c r="C129" s="25">
        <v>7</v>
      </c>
      <c r="D129" s="25">
        <f t="shared" si="4"/>
      </c>
      <c r="E129" s="8"/>
      <c r="F129" s="8"/>
      <c r="G129" s="27"/>
      <c r="H129" s="26"/>
      <c r="I129" s="30"/>
      <c r="J129" s="39"/>
      <c r="K129" s="25">
        <f t="shared" si="3"/>
      </c>
      <c r="L129" s="8"/>
      <c r="M129" s="8"/>
    </row>
    <row r="130" spans="1:13" ht="12.75">
      <c r="A130" s="26"/>
      <c r="B130" s="24" t="s">
        <v>137</v>
      </c>
      <c r="C130" s="25">
        <v>1</v>
      </c>
      <c r="D130" s="25">
        <f t="shared" si="4"/>
      </c>
      <c r="E130" s="8"/>
      <c r="F130" s="8"/>
      <c r="G130" s="27"/>
      <c r="H130" s="26"/>
      <c r="I130" s="24" t="s">
        <v>90</v>
      </c>
      <c r="J130" s="25">
        <v>1</v>
      </c>
      <c r="K130" s="25">
        <f t="shared" si="3"/>
      </c>
      <c r="L130" s="8"/>
      <c r="M130" s="8"/>
    </row>
    <row r="131" spans="1:13" ht="12.75">
      <c r="A131" s="26"/>
      <c r="B131" s="24" t="s">
        <v>112</v>
      </c>
      <c r="C131" s="25">
        <v>2</v>
      </c>
      <c r="D131" s="25">
        <f t="shared" si="4"/>
      </c>
      <c r="E131" s="8"/>
      <c r="F131" s="8"/>
      <c r="G131" s="27"/>
      <c r="H131" s="26"/>
      <c r="I131" s="24" t="s">
        <v>92</v>
      </c>
      <c r="J131" s="25">
        <v>1.5</v>
      </c>
      <c r="K131" s="25">
        <f t="shared" si="3"/>
      </c>
      <c r="L131" s="8"/>
      <c r="M131" s="8"/>
    </row>
    <row r="132" spans="1:13" ht="12.75">
      <c r="A132" s="26"/>
      <c r="B132" s="24" t="s">
        <v>91</v>
      </c>
      <c r="C132" s="25">
        <v>15</v>
      </c>
      <c r="D132" s="25">
        <f t="shared" si="4"/>
      </c>
      <c r="E132" s="8"/>
      <c r="F132" s="8"/>
      <c r="G132" s="27"/>
      <c r="H132" s="25"/>
      <c r="I132" s="31" t="s">
        <v>95</v>
      </c>
      <c r="J132" s="33">
        <f>SUM(D162:D171)+SUM(K120:K131)</f>
        <v>0</v>
      </c>
      <c r="K132" s="131">
        <f>IF(J132&gt;0,J132,"")</f>
      </c>
      <c r="L132" s="131"/>
      <c r="M132" s="131"/>
    </row>
    <row r="133" spans="1:13" ht="12.75">
      <c r="A133" s="26"/>
      <c r="B133" s="24" t="s">
        <v>89</v>
      </c>
      <c r="C133" s="25">
        <v>8</v>
      </c>
      <c r="D133" s="25">
        <f t="shared" si="4"/>
      </c>
      <c r="E133" s="8"/>
      <c r="F133" s="8"/>
      <c r="G133" s="27"/>
      <c r="H133" s="25"/>
      <c r="I133" s="21" t="s">
        <v>138</v>
      </c>
      <c r="J133" s="25"/>
      <c r="K133" s="25"/>
      <c r="L133" s="25"/>
      <c r="M133" s="25"/>
    </row>
    <row r="134" spans="1:13" ht="12.75">
      <c r="A134" s="26"/>
      <c r="B134" s="24" t="s">
        <v>139</v>
      </c>
      <c r="C134" s="25">
        <v>7</v>
      </c>
      <c r="D134" s="25">
        <f t="shared" si="4"/>
      </c>
      <c r="E134" s="8"/>
      <c r="F134" s="8"/>
      <c r="G134" s="27"/>
      <c r="H134" s="26"/>
      <c r="I134" s="24" t="s">
        <v>140</v>
      </c>
      <c r="J134" s="25">
        <v>1</v>
      </c>
      <c r="K134" s="25">
        <f aca="true" t="shared" si="5" ref="K134:K159">IF(H134&gt;0,H134*J134,"")</f>
      </c>
      <c r="L134" s="8"/>
      <c r="M134" s="8"/>
    </row>
    <row r="135" spans="1:13" ht="12.75">
      <c r="A135" s="26"/>
      <c r="B135" s="24" t="s">
        <v>141</v>
      </c>
      <c r="C135" s="25">
        <v>4</v>
      </c>
      <c r="D135" s="25">
        <f t="shared" si="4"/>
      </c>
      <c r="E135" s="8"/>
      <c r="F135" s="8"/>
      <c r="G135" s="27"/>
      <c r="H135" s="26"/>
      <c r="I135" s="24" t="s">
        <v>142</v>
      </c>
      <c r="J135" s="25">
        <v>1</v>
      </c>
      <c r="K135" s="25">
        <f t="shared" si="5"/>
      </c>
      <c r="L135" s="8"/>
      <c r="M135" s="8"/>
    </row>
    <row r="136" spans="1:13" ht="12.75">
      <c r="A136" s="26"/>
      <c r="B136" s="24" t="s">
        <v>118</v>
      </c>
      <c r="C136" s="25">
        <v>2</v>
      </c>
      <c r="D136" s="25">
        <f t="shared" si="4"/>
      </c>
      <c r="E136" s="8"/>
      <c r="F136" s="8"/>
      <c r="G136" s="27"/>
      <c r="H136" s="26"/>
      <c r="I136" s="24" t="s">
        <v>143</v>
      </c>
      <c r="J136" s="25">
        <v>1</v>
      </c>
      <c r="K136" s="25">
        <f t="shared" si="5"/>
      </c>
      <c r="L136" s="8"/>
      <c r="M136" s="8"/>
    </row>
    <row r="137" spans="1:13" ht="12.75">
      <c r="A137" s="26"/>
      <c r="B137" s="24" t="s">
        <v>109</v>
      </c>
      <c r="C137" s="25">
        <v>3</v>
      </c>
      <c r="D137" s="25">
        <f t="shared" si="4"/>
      </c>
      <c r="E137" s="8"/>
      <c r="F137" s="8"/>
      <c r="G137" s="27"/>
      <c r="H137" s="26"/>
      <c r="I137" s="24" t="s">
        <v>144</v>
      </c>
      <c r="J137" s="25">
        <v>2</v>
      </c>
      <c r="K137" s="25">
        <f t="shared" si="5"/>
      </c>
      <c r="L137" s="8"/>
      <c r="M137" s="8"/>
    </row>
    <row r="138" spans="1:13" ht="12.75">
      <c r="A138" s="26"/>
      <c r="B138" s="24" t="s">
        <v>131</v>
      </c>
      <c r="C138" s="25">
        <v>5</v>
      </c>
      <c r="D138" s="25">
        <f t="shared" si="4"/>
      </c>
      <c r="E138" s="8"/>
      <c r="F138" s="8"/>
      <c r="G138" s="27"/>
      <c r="H138" s="26"/>
      <c r="I138" s="24" t="s">
        <v>145</v>
      </c>
      <c r="J138" s="25">
        <v>5</v>
      </c>
      <c r="K138" s="25">
        <f t="shared" si="5"/>
      </c>
      <c r="L138" s="8"/>
      <c r="M138" s="8"/>
    </row>
    <row r="139" spans="1:13" ht="12.75">
      <c r="A139" s="26"/>
      <c r="B139" s="24" t="s">
        <v>132</v>
      </c>
      <c r="C139" s="25">
        <v>8</v>
      </c>
      <c r="D139" s="25">
        <f t="shared" si="4"/>
      </c>
      <c r="E139" s="8"/>
      <c r="F139" s="8"/>
      <c r="G139" s="27"/>
      <c r="H139" s="26"/>
      <c r="I139" s="24" t="s">
        <v>146</v>
      </c>
      <c r="J139" s="25">
        <v>5</v>
      </c>
      <c r="K139" s="25">
        <f t="shared" si="5"/>
      </c>
      <c r="L139" s="8"/>
      <c r="M139" s="8"/>
    </row>
    <row r="140" spans="1:13" ht="12.75">
      <c r="A140" s="26"/>
      <c r="B140" s="30"/>
      <c r="C140" s="26"/>
      <c r="D140" s="25">
        <f t="shared" si="4"/>
      </c>
      <c r="E140" s="8"/>
      <c r="F140" s="8"/>
      <c r="G140" s="27"/>
      <c r="H140" s="26"/>
      <c r="I140" s="24" t="s">
        <v>147</v>
      </c>
      <c r="J140" s="25">
        <v>1</v>
      </c>
      <c r="K140" s="25">
        <f t="shared" si="5"/>
      </c>
      <c r="L140" s="8"/>
      <c r="M140" s="8"/>
    </row>
    <row r="141" spans="1:13" ht="12.75">
      <c r="A141" s="26"/>
      <c r="B141" s="30"/>
      <c r="C141" s="26"/>
      <c r="D141" s="25">
        <f t="shared" si="4"/>
      </c>
      <c r="E141" s="8"/>
      <c r="F141" s="8"/>
      <c r="G141" s="27"/>
      <c r="H141" s="26"/>
      <c r="I141" s="40" t="s">
        <v>148</v>
      </c>
      <c r="J141" s="25">
        <v>2</v>
      </c>
      <c r="K141" s="25">
        <f t="shared" si="5"/>
      </c>
      <c r="L141" s="8"/>
      <c r="M141" s="8"/>
    </row>
    <row r="142" spans="1:13" ht="12.75">
      <c r="A142" s="26"/>
      <c r="B142" s="30"/>
      <c r="C142" s="26"/>
      <c r="D142" s="25">
        <f t="shared" si="4"/>
      </c>
      <c r="E142" s="8"/>
      <c r="F142" s="8"/>
      <c r="G142" s="27"/>
      <c r="H142" s="26"/>
      <c r="I142" s="41" t="s">
        <v>149</v>
      </c>
      <c r="J142" s="25">
        <v>2</v>
      </c>
      <c r="K142" s="25">
        <f t="shared" si="5"/>
      </c>
      <c r="L142" s="8"/>
      <c r="M142" s="8"/>
    </row>
    <row r="143" spans="1:13" ht="12.75">
      <c r="A143" s="26"/>
      <c r="B143" s="24" t="s">
        <v>90</v>
      </c>
      <c r="C143" s="25">
        <v>1</v>
      </c>
      <c r="D143" s="25">
        <f t="shared" si="4"/>
      </c>
      <c r="E143" s="8"/>
      <c r="F143" s="8"/>
      <c r="G143" s="27"/>
      <c r="H143" s="26"/>
      <c r="I143" s="24" t="s">
        <v>150</v>
      </c>
      <c r="J143" s="25">
        <v>1</v>
      </c>
      <c r="K143" s="25">
        <f t="shared" si="5"/>
      </c>
      <c r="L143" s="8"/>
      <c r="M143" s="8"/>
    </row>
    <row r="144" spans="1:13" ht="12.75">
      <c r="A144" s="26"/>
      <c r="B144" s="24" t="s">
        <v>92</v>
      </c>
      <c r="C144" s="25">
        <v>1.5</v>
      </c>
      <c r="D144" s="25">
        <f t="shared" si="4"/>
      </c>
      <c r="E144" s="8"/>
      <c r="F144" s="8"/>
      <c r="G144" s="27"/>
      <c r="H144" s="26"/>
      <c r="I144" s="24" t="s">
        <v>151</v>
      </c>
      <c r="J144" s="25">
        <v>5</v>
      </c>
      <c r="K144" s="25">
        <f t="shared" si="5"/>
      </c>
      <c r="L144" s="8"/>
      <c r="M144" s="8"/>
    </row>
    <row r="145" spans="1:13" ht="12.75">
      <c r="A145" s="26"/>
      <c r="B145" s="24" t="s">
        <v>123</v>
      </c>
      <c r="C145" s="25">
        <v>6</v>
      </c>
      <c r="D145" s="25">
        <f t="shared" si="4"/>
      </c>
      <c r="E145" s="8"/>
      <c r="F145" s="8"/>
      <c r="G145" s="27"/>
      <c r="H145" s="26"/>
      <c r="I145" s="24" t="s">
        <v>152</v>
      </c>
      <c r="J145" s="25">
        <v>2</v>
      </c>
      <c r="K145" s="25">
        <f t="shared" si="5"/>
      </c>
      <c r="L145" s="8"/>
      <c r="M145" s="8"/>
    </row>
    <row r="146" spans="1:13" ht="12.75">
      <c r="A146" s="25"/>
      <c r="B146" s="31" t="s">
        <v>95</v>
      </c>
      <c r="C146" s="33">
        <f>SUM(D121:D145)</f>
        <v>0</v>
      </c>
      <c r="D146" s="131">
        <f>IF(C146&gt;0,C146,"")</f>
      </c>
      <c r="E146" s="131"/>
      <c r="F146" s="131"/>
      <c r="G146" s="27"/>
      <c r="H146" s="26"/>
      <c r="I146" s="24" t="s">
        <v>153</v>
      </c>
      <c r="J146" s="25">
        <v>4</v>
      </c>
      <c r="K146" s="25">
        <f t="shared" si="5"/>
      </c>
      <c r="L146" s="8"/>
      <c r="M146" s="8"/>
    </row>
    <row r="147" spans="1:13" ht="12.75">
      <c r="A147" s="25"/>
      <c r="B147" s="21" t="s">
        <v>154</v>
      </c>
      <c r="C147" s="25"/>
      <c r="D147" s="25"/>
      <c r="E147" s="25"/>
      <c r="F147" s="25"/>
      <c r="G147" s="27"/>
      <c r="H147" s="26"/>
      <c r="I147" s="24" t="s">
        <v>155</v>
      </c>
      <c r="J147" s="25">
        <v>4</v>
      </c>
      <c r="K147" s="25">
        <f t="shared" si="5"/>
      </c>
      <c r="L147" s="8"/>
      <c r="M147" s="8"/>
    </row>
    <row r="148" spans="1:13" ht="12.75">
      <c r="A148" s="26"/>
      <c r="B148" s="24" t="s">
        <v>73</v>
      </c>
      <c r="C148" s="25">
        <v>2</v>
      </c>
      <c r="D148" s="25">
        <f aca="true" t="shared" si="6" ref="D148:D159">IF(A148&gt;0,A148*C148,"")</f>
      </c>
      <c r="E148" s="8"/>
      <c r="F148" s="8"/>
      <c r="G148" s="27"/>
      <c r="H148" s="26"/>
      <c r="I148" s="24" t="s">
        <v>156</v>
      </c>
      <c r="J148" s="25">
        <v>2</v>
      </c>
      <c r="K148" s="25">
        <f t="shared" si="5"/>
      </c>
      <c r="L148" s="8"/>
      <c r="M148" s="8"/>
    </row>
    <row r="149" spans="1:13" ht="12.75">
      <c r="A149" s="26"/>
      <c r="B149" s="24" t="s">
        <v>157</v>
      </c>
      <c r="C149" s="25">
        <v>2</v>
      </c>
      <c r="D149" s="25">
        <f t="shared" si="6"/>
      </c>
      <c r="E149" s="8"/>
      <c r="F149" s="8"/>
      <c r="G149" s="27"/>
      <c r="H149" s="26"/>
      <c r="I149" s="24" t="s">
        <v>158</v>
      </c>
      <c r="J149" s="25">
        <v>4</v>
      </c>
      <c r="K149" s="25">
        <f t="shared" si="5"/>
      </c>
      <c r="L149" s="8"/>
      <c r="M149" s="8"/>
    </row>
    <row r="150" spans="1:13" ht="12.75">
      <c r="A150" s="26"/>
      <c r="B150" s="24" t="s">
        <v>159</v>
      </c>
      <c r="C150" s="25">
        <v>4</v>
      </c>
      <c r="D150" s="25">
        <f t="shared" si="6"/>
      </c>
      <c r="E150" s="8"/>
      <c r="F150" s="8"/>
      <c r="G150" s="27"/>
      <c r="H150" s="26"/>
      <c r="I150" s="24" t="s">
        <v>160</v>
      </c>
      <c r="J150" s="25">
        <v>4</v>
      </c>
      <c r="K150" s="25">
        <f t="shared" si="5"/>
      </c>
      <c r="L150" s="8"/>
      <c r="M150" s="8"/>
    </row>
    <row r="151" spans="1:13" ht="12.75">
      <c r="A151" s="26"/>
      <c r="B151" s="24" t="s">
        <v>118</v>
      </c>
      <c r="C151" s="25">
        <v>2</v>
      </c>
      <c r="D151" s="25">
        <f t="shared" si="6"/>
      </c>
      <c r="E151" s="8"/>
      <c r="F151" s="8"/>
      <c r="G151" s="27"/>
      <c r="H151" s="28"/>
      <c r="I151" s="24" t="s">
        <v>161</v>
      </c>
      <c r="J151" s="25">
        <v>1</v>
      </c>
      <c r="K151" s="25">
        <f t="shared" si="5"/>
      </c>
      <c r="L151" s="8"/>
      <c r="M151" s="8"/>
    </row>
    <row r="152" spans="1:13" ht="12.75">
      <c r="A152" s="26"/>
      <c r="B152" s="24" t="s">
        <v>109</v>
      </c>
      <c r="C152" s="25">
        <v>3</v>
      </c>
      <c r="D152" s="25">
        <f t="shared" si="6"/>
      </c>
      <c r="E152" s="8"/>
      <c r="F152" s="8"/>
      <c r="G152" s="27"/>
      <c r="H152" s="28"/>
      <c r="I152" s="24" t="s">
        <v>162</v>
      </c>
      <c r="J152" s="25">
        <v>3</v>
      </c>
      <c r="K152" s="25">
        <f t="shared" si="5"/>
      </c>
      <c r="L152" s="8"/>
      <c r="M152" s="8"/>
    </row>
    <row r="153" spans="1:13" ht="12.75">
      <c r="A153" s="26"/>
      <c r="B153" s="24" t="s">
        <v>163</v>
      </c>
      <c r="C153" s="25">
        <v>2</v>
      </c>
      <c r="D153" s="25">
        <f t="shared" si="6"/>
      </c>
      <c r="E153" s="8"/>
      <c r="F153" s="8"/>
      <c r="G153" s="27"/>
      <c r="H153" s="28"/>
      <c r="I153" s="24" t="s">
        <v>164</v>
      </c>
      <c r="J153" s="25">
        <v>4</v>
      </c>
      <c r="K153" s="25">
        <f t="shared" si="5"/>
      </c>
      <c r="L153" s="8"/>
      <c r="M153" s="8"/>
    </row>
    <row r="154" spans="1:13" ht="12.75">
      <c r="A154" s="26"/>
      <c r="B154" s="24" t="s">
        <v>165</v>
      </c>
      <c r="C154" s="25">
        <v>7</v>
      </c>
      <c r="D154" s="25">
        <f t="shared" si="6"/>
      </c>
      <c r="E154" s="8"/>
      <c r="F154" s="8"/>
      <c r="G154" s="27"/>
      <c r="H154" s="28"/>
      <c r="I154" s="24" t="s">
        <v>166</v>
      </c>
      <c r="J154" s="25">
        <v>2</v>
      </c>
      <c r="K154" s="25">
        <f t="shared" si="5"/>
      </c>
      <c r="L154" s="8"/>
      <c r="M154" s="8"/>
    </row>
    <row r="155" spans="1:13" ht="12.75">
      <c r="A155" s="26"/>
      <c r="B155" s="24" t="s">
        <v>167</v>
      </c>
      <c r="C155" s="25">
        <v>2</v>
      </c>
      <c r="D155" s="25">
        <f t="shared" si="6"/>
      </c>
      <c r="E155" s="8"/>
      <c r="F155" s="8"/>
      <c r="G155" s="27"/>
      <c r="H155" s="28"/>
      <c r="I155" s="24" t="s">
        <v>168</v>
      </c>
      <c r="J155" s="25">
        <v>1</v>
      </c>
      <c r="K155" s="25">
        <f t="shared" si="5"/>
      </c>
      <c r="L155" s="8"/>
      <c r="M155" s="8"/>
    </row>
    <row r="156" spans="1:13" ht="12.75">
      <c r="A156" s="26"/>
      <c r="B156" s="30"/>
      <c r="C156" s="26"/>
      <c r="D156" s="25">
        <f t="shared" si="6"/>
      </c>
      <c r="E156" s="8"/>
      <c r="F156" s="8"/>
      <c r="G156" s="27"/>
      <c r="H156" s="28"/>
      <c r="I156" s="30"/>
      <c r="J156" s="26"/>
      <c r="K156" s="25">
        <f t="shared" si="5"/>
      </c>
      <c r="L156" s="8"/>
      <c r="M156" s="8"/>
    </row>
    <row r="157" spans="1:13" ht="12.75">
      <c r="A157" s="26"/>
      <c r="B157" s="42"/>
      <c r="C157" s="26"/>
      <c r="D157" s="25">
        <f t="shared" si="6"/>
      </c>
      <c r="E157" s="8"/>
      <c r="F157" s="8"/>
      <c r="G157" s="27"/>
      <c r="H157" s="28"/>
      <c r="I157" s="30"/>
      <c r="J157" s="26"/>
      <c r="K157" s="25">
        <f t="shared" si="5"/>
      </c>
      <c r="L157" s="8"/>
      <c r="M157" s="8"/>
    </row>
    <row r="158" spans="1:13" ht="12.75">
      <c r="A158" s="26"/>
      <c r="B158" s="24" t="s">
        <v>90</v>
      </c>
      <c r="C158" s="25">
        <v>1</v>
      </c>
      <c r="D158" s="25">
        <f t="shared" si="6"/>
      </c>
      <c r="E158" s="8"/>
      <c r="F158" s="8"/>
      <c r="G158" s="27"/>
      <c r="H158" s="28"/>
      <c r="I158" s="24" t="s">
        <v>90</v>
      </c>
      <c r="J158" s="25">
        <v>1</v>
      </c>
      <c r="K158" s="25">
        <f t="shared" si="5"/>
      </c>
      <c r="L158" s="8"/>
      <c r="M158" s="8"/>
    </row>
    <row r="159" spans="1:13" ht="12.75">
      <c r="A159" s="26"/>
      <c r="B159" s="24" t="s">
        <v>92</v>
      </c>
      <c r="C159" s="25">
        <v>1.5</v>
      </c>
      <c r="D159" s="25">
        <f t="shared" si="6"/>
      </c>
      <c r="E159" s="8"/>
      <c r="F159" s="8"/>
      <c r="G159" s="27"/>
      <c r="H159" s="28"/>
      <c r="I159" s="24" t="s">
        <v>92</v>
      </c>
      <c r="J159" s="25">
        <v>1.5</v>
      </c>
      <c r="K159" s="25">
        <f t="shared" si="5"/>
      </c>
      <c r="L159" s="8"/>
      <c r="M159" s="8"/>
    </row>
    <row r="160" spans="1:13" ht="12.75">
      <c r="A160" s="25"/>
      <c r="B160" s="43" t="s">
        <v>95</v>
      </c>
      <c r="C160" s="33">
        <f>SUM(D148:D159)</f>
        <v>0</v>
      </c>
      <c r="D160" s="131">
        <f>IF(C160&gt;0,C160,"")</f>
      </c>
      <c r="E160" s="131"/>
      <c r="F160" s="131"/>
      <c r="G160" s="27"/>
      <c r="H160" s="25"/>
      <c r="I160" s="31" t="s">
        <v>95</v>
      </c>
      <c r="J160" s="33">
        <f>SUM(K134:K159)</f>
        <v>0</v>
      </c>
      <c r="K160" s="131">
        <f>IF(J160&gt;0,J160,"")</f>
      </c>
      <c r="L160" s="131"/>
      <c r="M160" s="131"/>
    </row>
    <row r="161" spans="1:13" ht="12.75">
      <c r="A161" s="25"/>
      <c r="B161" s="21" t="s">
        <v>169</v>
      </c>
      <c r="C161" s="25"/>
      <c r="D161" s="25"/>
      <c r="E161" s="25"/>
      <c r="F161" s="34"/>
      <c r="G161" s="44"/>
      <c r="H161" s="45"/>
      <c r="I161" s="46"/>
      <c r="J161" s="12"/>
      <c r="K161" s="47"/>
      <c r="L161" s="47"/>
      <c r="M161" s="47"/>
    </row>
    <row r="162" spans="1:13" ht="12.75">
      <c r="A162" s="26"/>
      <c r="B162" s="24" t="s">
        <v>170</v>
      </c>
      <c r="C162" s="25">
        <v>1</v>
      </c>
      <c r="D162" s="25">
        <f aca="true" t="shared" si="7" ref="D162:D171">IF(A162&gt;0,A162*C162,"")</f>
      </c>
      <c r="E162" s="8"/>
      <c r="F162" s="8"/>
      <c r="G162" s="11"/>
      <c r="H162" s="56"/>
      <c r="I162" s="53" t="s">
        <v>55</v>
      </c>
      <c r="J162" s="141">
        <f>D112</f>
      </c>
      <c r="K162" s="141"/>
      <c r="L162" s="141"/>
      <c r="M162" s="11"/>
    </row>
    <row r="163" spans="1:13" ht="12.75">
      <c r="A163" s="26"/>
      <c r="B163" s="24" t="s">
        <v>171</v>
      </c>
      <c r="C163" s="25">
        <v>6</v>
      </c>
      <c r="D163" s="25">
        <f t="shared" si="7"/>
      </c>
      <c r="E163" s="8"/>
      <c r="F163" s="8"/>
      <c r="G163" s="11"/>
      <c r="H163" s="57"/>
      <c r="I163" s="54" t="s">
        <v>120</v>
      </c>
      <c r="J163" s="141">
        <f>K95</f>
      </c>
      <c r="K163" s="141"/>
      <c r="L163" s="141"/>
      <c r="M163" s="11"/>
    </row>
    <row r="164" spans="1:13" ht="12.75">
      <c r="A164" s="26"/>
      <c r="B164" s="24" t="s">
        <v>172</v>
      </c>
      <c r="C164" s="25">
        <v>15</v>
      </c>
      <c r="D164" s="25">
        <f t="shared" si="7"/>
      </c>
      <c r="E164" s="8"/>
      <c r="F164" s="8"/>
      <c r="G164" s="11"/>
      <c r="H164" s="56"/>
      <c r="I164" s="53" t="s">
        <v>96</v>
      </c>
      <c r="J164" s="172">
        <f>K116</f>
      </c>
      <c r="K164" s="172"/>
      <c r="L164" s="172"/>
      <c r="M164" s="11"/>
    </row>
    <row r="165" spans="1:13" ht="12.75">
      <c r="A165" s="26"/>
      <c r="B165" s="24" t="s">
        <v>73</v>
      </c>
      <c r="C165" s="25">
        <v>2</v>
      </c>
      <c r="D165" s="25">
        <f t="shared" si="7"/>
      </c>
      <c r="E165" s="8"/>
      <c r="F165" s="8"/>
      <c r="G165" s="11"/>
      <c r="H165" s="56"/>
      <c r="I165" s="53" t="s">
        <v>126</v>
      </c>
      <c r="J165" s="172">
        <f>D146</f>
      </c>
      <c r="K165" s="172"/>
      <c r="L165" s="172"/>
      <c r="M165" s="11"/>
    </row>
    <row r="166" spans="1:13" ht="12.75">
      <c r="A166" s="26"/>
      <c r="B166" s="24" t="s">
        <v>173</v>
      </c>
      <c r="C166" s="25">
        <v>2</v>
      </c>
      <c r="D166" s="25">
        <f t="shared" si="7"/>
      </c>
      <c r="E166" s="8"/>
      <c r="F166" s="8"/>
      <c r="G166" s="11"/>
      <c r="H166" s="56"/>
      <c r="I166" s="53" t="s">
        <v>154</v>
      </c>
      <c r="J166" s="172">
        <f>D160</f>
      </c>
      <c r="K166" s="172"/>
      <c r="L166" s="172"/>
      <c r="M166" s="11"/>
    </row>
    <row r="167" spans="1:13" ht="12.75">
      <c r="A167" s="26"/>
      <c r="B167" s="24" t="s">
        <v>174</v>
      </c>
      <c r="C167" s="25">
        <v>5</v>
      </c>
      <c r="D167" s="25">
        <f t="shared" si="7"/>
      </c>
      <c r="E167" s="8"/>
      <c r="F167" s="8"/>
      <c r="G167" s="11"/>
      <c r="H167" s="56"/>
      <c r="I167" s="53" t="s">
        <v>169</v>
      </c>
      <c r="J167" s="141">
        <f>K132</f>
      </c>
      <c r="K167" s="141"/>
      <c r="L167" s="141"/>
      <c r="M167" s="11"/>
    </row>
    <row r="168" spans="1:13" ht="12.75">
      <c r="A168" s="26"/>
      <c r="B168" s="24" t="s">
        <v>175</v>
      </c>
      <c r="C168" s="25">
        <v>5</v>
      </c>
      <c r="D168" s="25">
        <f t="shared" si="7"/>
      </c>
      <c r="E168" s="8"/>
      <c r="F168" s="8"/>
      <c r="G168" s="11"/>
      <c r="H168" s="56"/>
      <c r="I168" s="53" t="s">
        <v>138</v>
      </c>
      <c r="J168" s="141">
        <f>K160</f>
      </c>
      <c r="K168" s="141"/>
      <c r="L168" s="141"/>
      <c r="M168" s="11"/>
    </row>
    <row r="169" spans="1:13" ht="12.75">
      <c r="A169" s="26"/>
      <c r="B169" s="24" t="s">
        <v>176</v>
      </c>
      <c r="C169" s="25">
        <v>5</v>
      </c>
      <c r="D169" s="25">
        <f t="shared" si="7"/>
      </c>
      <c r="E169" s="8"/>
      <c r="F169" s="8"/>
      <c r="G169" s="11"/>
      <c r="H169" s="56"/>
      <c r="I169" s="55"/>
      <c r="J169" s="145"/>
      <c r="K169" s="145"/>
      <c r="L169" s="145"/>
      <c r="M169" s="11"/>
    </row>
    <row r="170" spans="1:13" ht="12.75">
      <c r="A170" s="26"/>
      <c r="B170" s="24" t="s">
        <v>177</v>
      </c>
      <c r="C170" s="25">
        <v>10</v>
      </c>
      <c r="D170" s="25">
        <f t="shared" si="7"/>
      </c>
      <c r="E170" s="8"/>
      <c r="F170" s="8"/>
      <c r="G170" s="11"/>
      <c r="H170" s="149" t="s">
        <v>178</v>
      </c>
      <c r="I170" s="150"/>
      <c r="J170" s="146">
        <f>IF(SUM(J162:J169)&gt;0,SUM(J162:J169),"")</f>
      </c>
      <c r="K170" s="146"/>
      <c r="L170" s="146"/>
      <c r="M170" s="11"/>
    </row>
    <row r="171" spans="1:13" ht="13.5" thickBot="1">
      <c r="A171" s="26"/>
      <c r="B171" s="24" t="s">
        <v>179</v>
      </c>
      <c r="C171" s="25">
        <v>2</v>
      </c>
      <c r="D171" s="25">
        <f t="shared" si="7"/>
      </c>
      <c r="E171" s="8"/>
      <c r="F171" s="8"/>
      <c r="G171" s="11"/>
      <c r="H171" s="147" t="s">
        <v>180</v>
      </c>
      <c r="I171" s="148"/>
      <c r="J171" s="142"/>
      <c r="K171" s="142"/>
      <c r="L171" s="142"/>
      <c r="M171" s="11"/>
    </row>
    <row r="172" spans="1:13" ht="13.5" thickBot="1">
      <c r="A172" s="11"/>
      <c r="B172" s="11"/>
      <c r="C172" s="11"/>
      <c r="D172" s="12"/>
      <c r="E172" s="11"/>
      <c r="F172" s="11"/>
      <c r="G172" s="11"/>
      <c r="H172" s="11"/>
      <c r="I172" s="143" t="s">
        <v>181</v>
      </c>
      <c r="J172" s="143"/>
      <c r="K172" s="144">
        <f>IF(SUM(J162:J169)&gt;0,SUM(J162:J169)/10,"")</f>
      </c>
      <c r="L172" s="144"/>
      <c r="M172" s="144" t="s">
        <v>182</v>
      </c>
    </row>
    <row r="173" spans="1:13" ht="13.5" thickBot="1">
      <c r="A173" s="11"/>
      <c r="B173" s="48"/>
      <c r="D173" s="48"/>
      <c r="E173" s="48"/>
      <c r="F173" s="48"/>
      <c r="G173" s="48"/>
      <c r="H173" s="48"/>
      <c r="I173" s="49"/>
      <c r="J173" s="11"/>
      <c r="K173" s="144"/>
      <c r="L173" s="144"/>
      <c r="M173" s="144"/>
    </row>
    <row r="174" spans="1:13" ht="13.5" thickBot="1">
      <c r="A174" s="50"/>
      <c r="B174" s="51" t="s">
        <v>183</v>
      </c>
      <c r="C174" s="50"/>
      <c r="D174" s="151" t="s">
        <v>184</v>
      </c>
      <c r="E174" s="151"/>
      <c r="F174" s="151"/>
      <c r="G174" s="151"/>
      <c r="H174" s="151"/>
      <c r="I174" s="52" t="s">
        <v>185</v>
      </c>
      <c r="J174" s="50"/>
      <c r="K174" s="50"/>
      <c r="L174" s="50"/>
      <c r="M174" s="50"/>
    </row>
    <row r="175" spans="1:13" ht="13.5" thickBot="1">
      <c r="A175" s="11"/>
      <c r="B175" s="152" t="s">
        <v>186</v>
      </c>
      <c r="C175" s="152"/>
      <c r="D175" s="152"/>
      <c r="E175" s="152"/>
      <c r="F175" s="152"/>
      <c r="G175" s="152"/>
      <c r="H175" s="152"/>
      <c r="I175" s="152"/>
      <c r="J175" s="152"/>
      <c r="K175" s="152"/>
      <c r="L175" s="152"/>
      <c r="M175" s="152"/>
    </row>
    <row r="176" spans="1:13" ht="13.5" thickBot="1">
      <c r="A176" s="11"/>
      <c r="B176" s="11"/>
      <c r="C176" s="11"/>
      <c r="D176" s="11"/>
      <c r="E176" s="11"/>
      <c r="F176" s="11"/>
      <c r="G176" s="11"/>
      <c r="H176" s="11"/>
      <c r="I176" s="143" t="s">
        <v>181</v>
      </c>
      <c r="J176" s="143"/>
      <c r="K176" s="153"/>
      <c r="L176" s="153"/>
      <c r="M176" s="144" t="s">
        <v>182</v>
      </c>
    </row>
    <row r="177" spans="1:13" ht="13.5" thickBot="1">
      <c r="A177" s="11"/>
      <c r="B177" s="48"/>
      <c r="D177" s="48"/>
      <c r="E177" s="48"/>
      <c r="F177" s="48"/>
      <c r="G177" s="48"/>
      <c r="H177" s="48"/>
      <c r="I177" s="49"/>
      <c r="J177" s="11"/>
      <c r="K177" s="153"/>
      <c r="L177" s="153"/>
      <c r="M177" s="144"/>
    </row>
    <row r="178" spans="1:13" ht="13.5" thickBot="1">
      <c r="A178" s="50"/>
      <c r="B178" s="51" t="s">
        <v>183</v>
      </c>
      <c r="C178" s="50"/>
      <c r="D178" s="151" t="s">
        <v>184</v>
      </c>
      <c r="E178" s="151"/>
      <c r="F178" s="151"/>
      <c r="G178" s="151"/>
      <c r="H178" s="151"/>
      <c r="I178" s="52" t="s">
        <v>185</v>
      </c>
      <c r="J178" s="50"/>
      <c r="K178" s="50"/>
      <c r="L178" s="50"/>
      <c r="M178" s="50"/>
    </row>
  </sheetData>
  <sheetProtection sheet="1" objects="1" scenarios="1" selectLockedCells="1"/>
  <mergeCells count="139">
    <mergeCell ref="D51:H51"/>
    <mergeCell ref="J163:L163"/>
    <mergeCell ref="J164:L164"/>
    <mergeCell ref="J165:L165"/>
    <mergeCell ref="J166:L166"/>
    <mergeCell ref="A12:C12"/>
    <mergeCell ref="A11:C11"/>
    <mergeCell ref="A14:C14"/>
    <mergeCell ref="A21:D21"/>
    <mergeCell ref="E21:F21"/>
    <mergeCell ref="G21:H21"/>
    <mergeCell ref="A20:G20"/>
    <mergeCell ref="A17:C17"/>
    <mergeCell ref="F17:I17"/>
    <mergeCell ref="F18:I18"/>
    <mergeCell ref="A1:E1"/>
    <mergeCell ref="A16:C16"/>
    <mergeCell ref="A15:C15"/>
    <mergeCell ref="F16:I16"/>
    <mergeCell ref="H1:M1"/>
    <mergeCell ref="A10:C10"/>
    <mergeCell ref="A3:E7"/>
    <mergeCell ref="A54:M58"/>
    <mergeCell ref="J21:M21"/>
    <mergeCell ref="J22:M22"/>
    <mergeCell ref="A42:M42"/>
    <mergeCell ref="A44:G44"/>
    <mergeCell ref="A49:G49"/>
    <mergeCell ref="A53:G53"/>
    <mergeCell ref="A45:H45"/>
    <mergeCell ref="A50:B50"/>
    <mergeCell ref="C50:D50"/>
    <mergeCell ref="D178:H178"/>
    <mergeCell ref="M172:M173"/>
    <mergeCell ref="D174:H174"/>
    <mergeCell ref="B175:M175"/>
    <mergeCell ref="I176:J176"/>
    <mergeCell ref="K176:L177"/>
    <mergeCell ref="M176:M177"/>
    <mergeCell ref="J162:L162"/>
    <mergeCell ref="J171:L171"/>
    <mergeCell ref="I172:J172"/>
    <mergeCell ref="K172:L173"/>
    <mergeCell ref="J167:L167"/>
    <mergeCell ref="J168:L168"/>
    <mergeCell ref="J169:L169"/>
    <mergeCell ref="J170:L170"/>
    <mergeCell ref="H171:I171"/>
    <mergeCell ref="H170:I170"/>
    <mergeCell ref="D112:F112"/>
    <mergeCell ref="K116:M116"/>
    <mergeCell ref="A118:M118"/>
    <mergeCell ref="K132:M132"/>
    <mergeCell ref="D146:F146"/>
    <mergeCell ref="D160:F160"/>
    <mergeCell ref="K160:M160"/>
    <mergeCell ref="A68:F68"/>
    <mergeCell ref="A71:M71"/>
    <mergeCell ref="K95:M95"/>
    <mergeCell ref="A61:E61"/>
    <mergeCell ref="H62:M67"/>
    <mergeCell ref="A69:D69"/>
    <mergeCell ref="F69:H69"/>
    <mergeCell ref="A62:F67"/>
    <mergeCell ref="J28:K28"/>
    <mergeCell ref="J29:K29"/>
    <mergeCell ref="J31:K31"/>
    <mergeCell ref="J23:M23"/>
    <mergeCell ref="J24:K24"/>
    <mergeCell ref="J25:K25"/>
    <mergeCell ref="J26:K26"/>
    <mergeCell ref="J27:K27"/>
    <mergeCell ref="A41:H41"/>
    <mergeCell ref="J33:K33"/>
    <mergeCell ref="J34:K34"/>
    <mergeCell ref="L24:M24"/>
    <mergeCell ref="L25:M25"/>
    <mergeCell ref="L26:M26"/>
    <mergeCell ref="L27:M27"/>
    <mergeCell ref="L28:M28"/>
    <mergeCell ref="L29:M29"/>
    <mergeCell ref="J41:K41"/>
    <mergeCell ref="L39:M39"/>
    <mergeCell ref="L40:M40"/>
    <mergeCell ref="L34:M34"/>
    <mergeCell ref="J37:K37"/>
    <mergeCell ref="J38:K38"/>
    <mergeCell ref="J30:M30"/>
    <mergeCell ref="J32:M32"/>
    <mergeCell ref="L31:M31"/>
    <mergeCell ref="L33:M33"/>
    <mergeCell ref="I51:J51"/>
    <mergeCell ref="K50:L50"/>
    <mergeCell ref="K51:L51"/>
    <mergeCell ref="A46:M46"/>
    <mergeCell ref="J47:K47"/>
    <mergeCell ref="E47:I47"/>
    <mergeCell ref="A47:D47"/>
    <mergeCell ref="E50:F50"/>
    <mergeCell ref="G50:H50"/>
    <mergeCell ref="A51:B51"/>
    <mergeCell ref="F10:I10"/>
    <mergeCell ref="F14:I14"/>
    <mergeCell ref="F12:I12"/>
    <mergeCell ref="H2:M7"/>
    <mergeCell ref="L41:M41"/>
    <mergeCell ref="I50:J50"/>
    <mergeCell ref="J39:K39"/>
    <mergeCell ref="J40:K40"/>
    <mergeCell ref="L37:M37"/>
    <mergeCell ref="L38:M38"/>
    <mergeCell ref="A22:H22"/>
    <mergeCell ref="A24:H24"/>
    <mergeCell ref="A25:H25"/>
    <mergeCell ref="A23:F23"/>
    <mergeCell ref="G23:H23"/>
    <mergeCell ref="F11:I11"/>
    <mergeCell ref="F13:I13"/>
    <mergeCell ref="F15:I15"/>
    <mergeCell ref="A13:C13"/>
    <mergeCell ref="A18:C18"/>
    <mergeCell ref="A30:H30"/>
    <mergeCell ref="A31:H31"/>
    <mergeCell ref="A32:H32"/>
    <mergeCell ref="A33:H33"/>
    <mergeCell ref="A26:H26"/>
    <mergeCell ref="A27:H27"/>
    <mergeCell ref="A28:H28"/>
    <mergeCell ref="A29:H29"/>
    <mergeCell ref="A34:H34"/>
    <mergeCell ref="G39:H39"/>
    <mergeCell ref="G40:H40"/>
    <mergeCell ref="E39:F39"/>
    <mergeCell ref="E40:F40"/>
    <mergeCell ref="A36:G36"/>
    <mergeCell ref="A39:B39"/>
    <mergeCell ref="A40:B40"/>
    <mergeCell ref="A37:H37"/>
    <mergeCell ref="A38:H38"/>
  </mergeCells>
  <printOptions horizontalCentered="1"/>
  <pageMargins left="0.19652777777777777" right="0.19652777777777777" top="0.19652777777777777" bottom="0.19652777777777777" header="0.5118055555555555" footer="0.5118055555555555"/>
  <pageSetup horizontalDpi="300" verticalDpi="300" orientation="portrait" paperSize="9" r:id="rId3"/>
  <rowBreaks count="2" manualBreakCount="2">
    <brk id="60" max="12" man="1"/>
    <brk id="116" max="12" man="1"/>
  </rowBreaks>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Meister</cp:lastModifiedBy>
  <cp:lastPrinted>2009-09-25T13:40:24Z</cp:lastPrinted>
  <dcterms:created xsi:type="dcterms:W3CDTF">2009-09-24T08:24:58Z</dcterms:created>
  <dcterms:modified xsi:type="dcterms:W3CDTF">2021-09-29T20:20:47Z</dcterms:modified>
  <cp:category/>
  <cp:version/>
  <cp:contentType/>
  <cp:contentStatus/>
</cp:coreProperties>
</file>